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0455" windowHeight="115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Sheet1!$A$1:$GC$790</definedName>
  </definedNames>
  <calcPr calcId="145621"/>
</workbook>
</file>

<file path=xl/calcChain.xml><?xml version="1.0" encoding="utf-8"?>
<calcChain xmlns="http://schemas.openxmlformats.org/spreadsheetml/2006/main">
  <c r="P498" i="1" l="1"/>
  <c r="P314" i="1"/>
  <c r="P174" i="1"/>
  <c r="P20" i="1"/>
  <c r="P790" i="1" l="1"/>
  <c r="P786" i="1"/>
  <c r="P787" i="1"/>
  <c r="P788" i="1"/>
  <c r="P789" i="1"/>
  <c r="P785" i="1"/>
</calcChain>
</file>

<file path=xl/sharedStrings.xml><?xml version="1.0" encoding="utf-8"?>
<sst xmlns="http://schemas.openxmlformats.org/spreadsheetml/2006/main" count="13375" uniqueCount="1527">
  <si>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</si>
  <si>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</si>
  <si>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</si>
  <si>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</si>
  <si>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</si>
  <si>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</si>
  <si>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</si>
  <si>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</si>
  <si>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</si>
  <si>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</si>
  <si>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</si>
  <si>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</si>
  <si>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</si>
  <si>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</si>
  <si>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</si>
  <si>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</si>
  <si>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</si>
  <si>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</si>
  <si>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</si>
  <si>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</si>
  <si>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</si>
  <si>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</si>
  <si>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</si>
  <si>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Sērijas nr. (T/F)</t>
  </si>
  <si>
    <t>Cenu līmenis Lielie vairumnieki - Velo</t>
  </si>
  <si>
    <t>Cenu līmenis BudoShop - Treneri</t>
  </si>
  <si>
    <t>Cenu līmenis Mazie vairumnieki - Velo</t>
  </si>
  <si>
    <t>Cenu līmenis Interneta veikali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</si>
  <si>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</si>
  <si>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</si>
  <si>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</si>
  <si>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</si>
  <si>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</si>
  <si>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</si>
  <si>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</si>
  <si>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</si>
  <si>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</si>
  <si>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</si>
  <si>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</si>
  <si>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</si>
  <si>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</si>
  <si>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</si>
  <si>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</si>
  <si>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</si>
  <si>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</si>
  <si>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</si>
  <si>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</si>
  <si>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</si>
  <si>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</si>
  <si>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</si>
  <si>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</si>
  <si>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</si>
  <si>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</si>
  <si>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</si>
  <si>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</si>
  <si>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</si>
  <si>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</si>
  <si>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</si>
  <si>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</si>
  <si>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</si>
  <si>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</si>
  <si>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</si>
  <si>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</si>
  <si>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</si>
  <si>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</si>
  <si>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</si>
  <si>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Serviss - Kirills Hamandi (min)</t>
  </si>
  <si>
    <t>Serviss - Kirills Hamandi (step)</t>
  </si>
  <si>
    <t>Noliktava (min)</t>
  </si>
  <si>
    <t>Noliktava (step)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</si>
  <si>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</si>
  <si>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</si>
  <si>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</si>
  <si>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</si>
  <si>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</si>
  <si>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</si>
  <si>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</si>
  <si>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</si>
  <si>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</si>
  <si>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</si>
  <si>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</si>
  <si>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</si>
  <si>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</si>
  <si>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</si>
  <si>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</si>
  <si>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</si>
  <si>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</si>
  <si>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</si>
  <si>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</si>
  <si>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</si>
  <si>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</si>
  <si>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</si>
  <si>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</si>
  <si>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</si>
  <si>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</si>
  <si>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</si>
  <si>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</si>
  <si>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</si>
  <si>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</si>
  <si>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</si>
  <si>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</si>
  <si>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</si>
  <si>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</si>
  <si>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</si>
  <si>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</si>
  <si>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</si>
  <si>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</si>
  <si>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</si>
  <si>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</si>
  <si>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</si>
  <si>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</si>
  <si>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</si>
  <si>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</si>
  <si>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</si>
  <si>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</si>
  <si>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</si>
  <si>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</si>
  <si>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</si>
  <si>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</si>
  <si>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</si>
  <si>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</si>
  <si>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</si>
  <si>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</si>
  <si>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</si>
  <si>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</si>
  <si>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</si>
  <si>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</si>
  <si>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</si>
  <si>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</si>
  <si>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</si>
  <si>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</si>
  <si>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</si>
  <si>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</si>
  <si>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</si>
  <si>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</si>
  <si>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</si>
  <si>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</si>
  <si>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</si>
  <si>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</si>
  <si>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</si>
  <si>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</si>
  <si>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</si>
  <si>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</si>
  <si>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</si>
  <si>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</si>
  <si>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</si>
  <si>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</si>
  <si>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</si>
  <si>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</si>
  <si>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</si>
  <si>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</si>
  <si>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</si>
  <si>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</si>
  <si>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</si>
  <si>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</si>
  <si>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</si>
  <si>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</si>
  <si>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</si>
  <si>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</si>
  <si>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</si>
  <si>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</si>
  <si>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</si>
  <si>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Velosipēdi</t>
  </si>
  <si>
    <t>JARIFA2-EX-2018--RED#44CM (S)</t>
  </si>
  <si>
    <t>Focus</t>
  </si>
  <si>
    <t>gab.</t>
  </si>
  <si>
    <t>C</t>
  </si>
  <si>
    <t>F</t>
  </si>
  <si>
    <t>T</t>
  </si>
  <si>
    <t>Derby Cycle Werke GmbH</t>
  </si>
  <si>
    <t>sarkana</t>
  </si>
  <si>
    <t>alumīnijs</t>
  </si>
  <si>
    <t>44CM (S)</t>
  </si>
  <si>
    <t>pieaugušo</t>
  </si>
  <si>
    <t>elektro</t>
  </si>
  <si>
    <t>Focus 16"DA"Raven Rookie 2.0 Donna 20XXXS (X)</t>
  </si>
  <si>
    <t>62001965#XXXS</t>
  </si>
  <si>
    <t>Bērnu velosipēds. Ratu izmērs – 16”.</t>
  </si>
  <si>
    <t>62001961#XXXS</t>
  </si>
  <si>
    <t>Disku</t>
  </si>
  <si>
    <t>Focus AVENTURA 2.0 (carbonitegreymatt) (X)</t>
  </si>
  <si>
    <t>62001293#L (55 cm)</t>
  </si>
  <si>
    <t>Krāsa - pelēka matēta. Velosipēda tips - tūrisma (Trekking). Rāmis: Trekking 1.5&lt;/br&gt;Dakša: Suntour NEX HLO&lt;/br&gt;Bremzes: Shimano BR-M396, 160 mm/160 mm&lt;/br&gt;Aizmugurējais pārslēdzējs: Shimano Deore&lt;/br&gt;Pārslēdzēji uz stūres: Shimano Deore&lt;/br&gt;Klaņi: Shimano FC-T611&lt;/br&gt;Zobratu zobu attiecība: priekšā: 48/36/26, aizmugurē: 11-34&lt;/br&gt;Stūre: Concept EX, City, 640 mm&lt;/br&gt;Iznesums : Concept EX&lt;/br&gt;Sēdeklis: Concept City&lt;/br&gt;Stute: Concept EX&lt;/br&gt;Rumbas: priekšā: Shimano DH3D37, 9 mm, aizmugurē: Shimano FH-M615&lt;/br&gt;Aploces: Concept SR 300&lt;/br&gt;Riepas: Schwalbe Marathon, 622-37&lt;/br&gt;Priekšējais lukturis: Concept EX Pro, 80 Lux LED with parking and daytime running light&lt;/br&gt;Aizmugurējais lukturis: Basta Riff Steady, with parking light&lt;/br&gt;Priekšējais pārslēdzējs: Shimano Deore</t>
  </si>
  <si>
    <t>28"</t>
  </si>
  <si>
    <t>62001293#XL (60 cm)</t>
  </si>
  <si>
    <t>Focus AVENTURA 3.0 (snowwhitematt) (X)</t>
  </si>
  <si>
    <t>62001274#L (55 cm)</t>
  </si>
  <si>
    <t>Krāsa - balta. Velosipēda tips - tūrisma (Trekking). Rāmis: Trekking 1.5&lt;/br&gt;Dakša: Suntour NEX HLO&lt;/br&gt;Bremzes: Shimano BR-M396, 160 mm/160 mm&lt;/br&gt;Aizmugurējais pārslēdzējs: Shimano Deore&lt;/br&gt;Pārslēdzēji uz stūres: Shimano Alivio&lt;/br&gt;Klaņi: Shimano FC-4010&lt;/br&gt;Zobratu zobu attiecība: priekšā: 48/36/26, aizmugurē: 11-34&lt;/br&gt;Stūre: Concept EX, City, 640 mm&lt;/br&gt;Iznesums : Concept&lt;/br&gt;Sēdeklis: Concept City&lt;/br&gt;Stute: Concept, 31,6 mm, 350 mm&lt;/br&gt;Rumbas: priekšā: Shimano DH3D37 9 mm, aizmugurē: Shimano FH-RM33&lt;/br&gt;Aploces: Concept SR 300&lt;/br&gt;Riepas: Schwalbe Marathon, 622-37&lt;/br&gt;Priekšējais lukturis: AXA Pico 30, LED with parking light&lt;/br&gt;Aizmugurējais lukturis: Basta Riff Steady, with parking light&lt;/br&gt;Priekšējais pārslēdzējs: Shimano Alivio</t>
  </si>
  <si>
    <t>balta</t>
  </si>
  <si>
    <t>62001274#XL (60 cm)</t>
  </si>
  <si>
    <t>Focus AVENTURA 3.0 sieviešu (snowwhitematt) (X)</t>
  </si>
  <si>
    <t>62001275#M (50 cm)</t>
  </si>
  <si>
    <t>62001275#S (45 cm)</t>
  </si>
  <si>
    <t>Focus Arriba 2.0 (magicblackmatt) (X)</t>
  </si>
  <si>
    <t>62001251#L (56 cm)</t>
  </si>
  <si>
    <t>Krāsa - melna matēta. Velosipēda tips - šosejas (Road). &lt;/br&gt;Rāmis: Race V2 (alloy triple butted)&lt;/br&gt;Dakša: FOCUS CRF Carbon T4&lt;/br&gt;Bremzes: Concept R540&lt;/br&gt;Bremžu svira: Concept Ex New&lt;/br&gt;Aizm. pārlsēdzējs: Shimano Tiagra&lt;/br&gt;Pārslēdzēji uz stūres: Shimano Tiagra&lt;/br&gt;Klaņi: Shimano Tiagra&lt;/br&gt;Zobratu zobu skaits: priekšā - 50/34, aizmugurē - 12-28&lt;/br&gt;Stūre: Concept EX , flat bar&lt;/br&gt;Iznesums: Concept EX&lt;/br&gt;Sēdeklis: Concept EX&lt;/br&gt;Sēdekļa stute: Concept SL&lt;/br&gt;Rati: Concept SL&lt;/br&gt;Riepas: Schwalbe Lugano&lt;/br&gt;Priekšējais pārslēdzējs: Shimano Tiagra&lt;/br&gt; Svars: 8,8 kg</t>
  </si>
  <si>
    <t>U-veida</t>
  </si>
  <si>
    <t>62001251#XL (58 cm)</t>
  </si>
  <si>
    <t>Focus Arriba 3.0 (white) (X)</t>
  </si>
  <si>
    <t>62001252#L (56 cm)</t>
  </si>
  <si>
    <t>Krāsa - balta. Velosipēda tips - šosejas (Road). &lt;/br&gt;Rāmis: Race V2 (alloy triple butted)&lt;/br&gt;Dakša: FOCUS CRF Carbon T4&lt;/br&gt;Bremzes: Concept R540&lt;/br&gt;Bremžu svira: Concept Ex New&lt;/br&gt;Aizm. pārlsēdzējs: Shimano Sora&lt;/br&gt;Pārslēdzēji uz stūres: Shimano Sora&lt;/br&gt;Klaņi: Shimano Sora&lt;/br&gt;Zobratu zobu skaits: priekšā - 50/34, aizmugurē - 12-28&lt;/br&gt;Stūre: Concept EX , flat bar&lt;/br&gt;Iznesums: Concept EX&lt;/br&gt;Sēdeklis: Concept EX&lt;/br&gt;Sēdekļa stute: Concept SL&lt;/br&gt;Rati: Concept&lt;/br&gt;Riepas: Schwalbe Lugano&lt;/br&gt;Priekšējais pārslēdzējs: Shimano Sora&lt;/br&gt; Svars: 8,9 kg</t>
  </si>
  <si>
    <t>62001252#XL (58 cm)</t>
  </si>
  <si>
    <t>62001252#XXL (61 cm)</t>
  </si>
  <si>
    <t>Focus Arriba Altus Plus sieviešu (2017.gada modelis) (X)</t>
  </si>
  <si>
    <t>ARRIBA-ALTUS-PL-SIEV#M (50CM)</t>
  </si>
  <si>
    <t>&lt;!DOCTYPE html&gt;&lt;html&gt;&lt;head&gt;&lt;/head&gt;&lt;body&gt;&lt;p&gt;Rāmis: Arriba Disc, Alloy 6061, internal cable routing Dak&amp;scaron;a: Arriba Disc, Alloy Aizmugurējais pārslēdzējs: Shimano Altus, 8-speed Priek&amp;scaron;ējais pārslēdzējs: Shimano Altus Pārslēdzēju rokturi: Shimano Altus Kasete: Shimano HG-200 Klaņi: Shimano Altus Zobrati: priek&amp;scaron;ā 48/38/28, aizmugurē 12-32 Stūre: Concept EX, flat Iznesums: Concept Sēdeklis: Concept Endurance Stute: Concept, 27,2mm, 350mm Bremzes: Tektro HDM-285 160 mm / 160 mm Rati: Concept, 622-21, Concept, 9 mm QR Riepas: Schwalbe Lugano 32c&lt;/p&gt;&lt;/body&gt;&lt;/html&gt;</t>
  </si>
  <si>
    <t>melna</t>
  </si>
  <si>
    <t>Focus Arriba Altus Plus sieviešu (X)</t>
  </si>
  <si>
    <t>ARRIBA-ALTUS-PL-SIEV#S (45CM)</t>
  </si>
  <si>
    <t>ARRIBA-ALTUS-PL-VIR#M (50CM)</t>
  </si>
  <si>
    <t>&lt;!DOCTYPE html&gt;&lt;html&gt;&lt;head&gt;&lt;/head&gt;&lt;body&gt;&lt;table&gt;&lt;tbody&gt;&lt;tr class="odd"&gt;&lt;td&gt;&lt;img title="Icon: Frame" src="http://derby-cycle-dealer.com/uploads/tx_dcwproductdb/frame.png" alt="Icon: Frame" width="30" height="20" border="0" /&gt;&lt;/td&gt;&lt;td&gt;&amp;nbsp;Rāmis&lt;/td&gt;&lt;td&gt;&amp;nbsp;Arriba Disc, Alloy 6061, internal cable routing&lt;/td&gt;&lt;/tr&gt;&lt;tr class="even"&gt;&lt;td&gt;&lt;img title="Icon: Fork" src="http://derby-cycle-dealer.com/uploads/tx_dcwproductdb/fork.png" alt="Icon: Fork" width="30" height="20" border="0" /&gt;&lt;/td&gt;&lt;td&gt;&amp;nbsp;Dak&amp;scaron;a&lt;/td&gt;&lt;td&gt;Arriba, rigid, 9 mm QR&lt;/td&gt;&lt;/tr&gt;&lt;tr class="odd"&gt;&lt;td&gt;&lt;img title="Icon: Brakes" src="http://derby-cycle-dealer.com/uploads/tx_dcwproductdb/brakes.png" alt="Icon: Brakes" width="30" height="20" border="0" /&gt;&lt;/td&gt;&lt;td&gt;&amp;nbsp;Bremzes&lt;/td&gt;&lt;td&gt;Tektro HD-M285, hydraulic disc brake&lt;/td&gt;&lt;/tr&gt;&lt;tr class="even"&gt;&lt;td&gt;&lt;img title="Icon: Rear derailleur" src="http://derby-cycle-dealer.com/uploads/tx_dcwproductdb/drivetrain.png" alt="Icon: Rear derailleur" width="30" height="20" border="0" /&gt;&lt;/td&gt;&lt;td&gt;&amp;nbsp;Aizm. pārsl.&lt;/td&gt;&lt;td&gt;Shimano Altus&lt;/td&gt;&lt;/tr&gt;&lt;tr class="odd"&gt;&lt;td&gt;&lt;img title="Icon: Shifter" src="http://derby-cycle-dealer.com/uploads/tx_dcwproductdb/shifter.png" alt="Icon: Shifter" width="30" height="20" border="0" /&gt;&lt;/td&gt;&lt;td&gt;&amp;nbsp;Pārsl. rokt.&lt;/td&gt;&lt;td&gt;Shimano Altus&lt;/td&gt;&lt;/tr&gt;&lt;tr class="even"&gt;&lt;td&gt;&lt;img title="Icon: Crankset" src="http://derby-cycle-dealer.com/uploads/tx_dcwproductdb/crankset.png" alt="Icon: Crankset" width="30" height="20" border="0" /&gt;&lt;/td&gt;&lt;td&gt;&amp;nbsp;Klaņi&lt;/td&gt;&lt;td&gt;Shimano Altus&lt;/td&gt;&lt;/tr&gt;&lt;tr class="odd"&gt;&lt;td&gt;&lt;img title="Icon: Gear ratio" src="http://derby-cycle-dealer.com/uploads/tx_dcwproductdb/gearratio_neu.png" alt="Icon: Gear ratio" width="30" height="20" border="0" /&gt;&lt;/td&gt;&lt;td&gt;&amp;nbsp;Zobrati&lt;/td&gt;&lt;td&gt;front: 48/38/28, rear: 12-32&lt;/td&gt;&lt;/tr&gt;&lt;tr class="even"&gt;&lt;td&gt;&lt;img title="Icon: Handlebar" src="http://derby-cycle-dealer.com/uploads/tx_dcwproductdb/handlebar.png" alt="Icon: Handlebar" width="30" height="20" border="0" /&gt;&lt;/td&gt;&lt;td&gt;&amp;nbsp;Stūre&lt;/td&gt;&lt;td&gt;Concept EX Riser&lt;/td&gt;&lt;/tr&gt;&lt;tr class="odd"&gt;&lt;td&gt;&lt;img title="Icon: Stem" src="http://derby-cycle-dealer.com/uploads/tx_dcwproductdb/stem.png" alt="Icon: Stem" width="30" height="20" border="0" /&gt;&lt;/td&gt;&lt;td&gt;&amp;nbsp;Iznesums&lt;/td&gt;&lt;td&gt;Concept&lt;/td&gt;&lt;/tr&gt;&lt;tr class="even"&gt;&lt;td&gt;&lt;img title="Icon: Saddle" src="http://derby-cycle-dealer.com/uploads/tx_dcwproductdb/saddle.png" alt="Icon: Saddle" width="30" height="20" border="0" /&gt;&lt;/td&gt;&lt;td&gt;&amp;nbsp;Sēdeklis&lt;/td&gt;&lt;td&gt;Concept Endurace&lt;/td&gt;&lt;/tr&gt;&lt;tr class="odd"&gt;&lt;td&gt;&lt;img title="Icon: Seatpost" src="http://derby-cycle-dealer.com/uploads/tx_dcwproductdb/seatpost.png" alt="Icon: Seatpost" width="30" height="20" border="0" /&gt;&lt;/td&gt;&lt;td&gt;&amp;nbsp;Sēdekļa stute&lt;/td&gt;&lt;td&gt;Concept&lt;/td&gt;&lt;/tr&gt;&lt;tr class="even"&gt;&lt;td&gt;&lt;img title="Icon: Hubs" src="http://derby-cycle-dealer.com/uploads/tx_dcwproductdb/hubs.png" alt="Icon: Hubs" width="30" height="20" border="0" /&gt;&lt;/td&gt;&lt;td&gt;&amp;nbsp;Rumbas&lt;/td&gt;&lt;td&gt;Concept, QR&lt;/td&gt;&lt;/tr&gt;&lt;tr class="odd"&gt;&lt;td&gt;&lt;img title="Icon: Rims" src="http://derby-cycle-dealer.com/uploads/tx_dcwproductdb/rims.png" alt="Icon: Rims" width="30" height="20" border="0" /&gt;&lt;/td&gt;&lt;td&gt;&amp;nbsp;Aploces&lt;/td&gt;&lt;td&gt;Concept&lt;/td&gt;&lt;/tr&gt;&lt;tr class="even"&gt;&lt;td&gt;&lt;img title="Icon: Tires" src="http://derby-cycle-dealer.com/uploads/tx_dcwproductdb/tires.png" alt="Icon: Tires" width="30" height="20" border="0" /&gt;&lt;/td&gt;&lt;td&gt;&amp;nbsp;Riepas&lt;/td&gt;&lt;td&gt;Schwalbe Lugano, 32-622&lt;/td&gt;&lt;/tr&gt;&lt;tr class="odd"&gt;&lt;td&gt;&lt;img title="Icon: Carrier" src="http://derby-cycle-dealer.com/uploads/tx_dcwproductdb/carrier.png" alt="Icon: Carrier" width="30" height="20" border="0" /&gt;&lt;/td&gt;&lt;td&gt;&amp;nbsp;Bagāžnieks&lt;/td&gt;&lt;td&gt;Arriba, alloy&lt;/td&gt;&lt;/tr&gt;&lt;tr class="even"&gt;&lt;td&gt;&lt;img title="Icon: Front derailleur" src="http://derby-cycle-dealer.com/uploads/tx_dcwproductdb/derailleur_01.png" alt="Icon: Front derailleur" width="30" height="20" border="0" /&gt;&lt;/td&gt;&lt;td&gt;&amp;nbsp;Priek&amp;scaron;. pārsl. &amp;nbsp;&lt;/td&gt;&lt;td&gt;Shimano Altus&lt;/td&gt;&lt;/tr&gt;&lt;/tbody&gt;&lt;/table&gt;&lt;/body&gt;&lt;/html&gt;</t>
  </si>
  <si>
    <t>ARRIBA-ALTUS-PL-VIR#XL (60CM)</t>
  </si>
  <si>
    <t>Focus Arriba Altus Plus vīriešu (2017.gada modelis) (X)</t>
  </si>
  <si>
    <t>ARRIBA-ALTUS-PL-VIR#L (55CM)</t>
  </si>
  <si>
    <t>Focus Arriba Altus sieviešu (2017.gada modelis) (X)</t>
  </si>
  <si>
    <t>ARRIBA-ALTUS-SIEV#M (50CM)</t>
  </si>
  <si>
    <t>Focus Arriba Altus sieviešu (X)</t>
  </si>
  <si>
    <t>ARRIBA-ALTUS-SIEV#S (45CM)</t>
  </si>
  <si>
    <t>Focus Arriba Altus vīriešu (2017.gada modelis) (X)</t>
  </si>
  <si>
    <t>ARRIBA-ALTUS-VIR#M (50CM)</t>
  </si>
  <si>
    <t>&lt;!DOCTYPE html&gt;&lt;html&gt;&lt;head&gt;&lt;/head&gt;&lt;body&gt;&lt;table&gt;&lt;tbody&gt;&lt;tr class="odd"&gt;&lt;td&gt;&lt;img title="Icon: Frame" src="http://derby-cycle-dealer.com/uploads/tx_dcwproductdb/frame.png" alt="Icon: Frame" width="30" height="20" border="0" /&gt;&lt;/td&gt;&lt;td&gt;&amp;nbsp;Rāmis&lt;/td&gt;&lt;td&gt;&amp;nbsp;Arriba Disc, Alloy 6061, internal cable routing&amp;nbsp;&lt;/td&gt;&lt;/tr&gt;&lt;tr class="even"&gt;&lt;td&gt;&lt;img title="Icon: Brakes" src="http://derby-cycle-dealer.com/uploads/tx_dcwproductdb/brakes.png" alt="Icon: Brakes" width="30" height="20" border="0" /&gt;&lt;/td&gt;&lt;td&gt;&amp;nbsp;Bremzes&lt;/td&gt;&lt;td&gt;Tektro HD-M285, hydraulic disc brake&lt;/td&gt;&lt;/tr&gt;&lt;tr class="odd"&gt;&lt;td&gt;&lt;img title="Icon: Rear derailleur" src="http://derby-cycle-dealer.com/uploads/tx_dcwproductdb/drivetrain.png" alt="Icon: Rear derailleur" width="30" height="20" border="0" /&gt;&lt;/td&gt;&lt;td&gt;&amp;nbsp;Aizm. pārsl.&lt;/td&gt;&lt;td&gt;Shimano Altus&lt;/td&gt;&lt;/tr&gt;&lt;tr class="even"&gt;&lt;td&gt;&lt;img title="Icon: Shifter" src="http://derby-cycle-dealer.com/uploads/tx_dcwproductdb/shifter.png" alt="Icon: Shifter" width="30" height="20" border="0" /&gt;&lt;/td&gt;&lt;td&gt;&amp;nbsp;Pārsl. rokt.&lt;/td&gt;&lt;td&gt;Shimano Altus&lt;/td&gt;&lt;/tr&gt;&lt;tr class="odd"&gt;&lt;td&gt;&lt;img title="Icon: Crankset" src="http://derby-cycle-dealer.com/uploads/tx_dcwproductdb/crankset.png" alt="Icon: Crankset" width="30" height="20" border="0" /&gt;&lt;/td&gt;&lt;td&gt;&amp;nbsp;Klaņi&lt;/td&gt;&lt;td&gt;Shimano Altus&lt;/td&gt;&lt;/tr&gt;&lt;tr class="even"&gt;&lt;td&gt;&lt;img title="Icon: Gear ratio" src="http://derby-cycle-dealer.com/uploads/tx_dcwproductdb/gearratio_neu.png" alt="Icon: Gear ratio" width="30" height="20" border="0" /&gt;&lt;/td&gt;&lt;td&gt;&amp;nbsp;Zobrati&lt;/td&gt;&lt;td&gt;front: 48/38/28, rear: 12-32&lt;/td&gt;&lt;/tr&gt;&lt;tr class="odd"&gt;&lt;td&gt;&lt;img title="Icon: Handlebar" src="http://derby-cycle-dealer.com/uploads/tx_dcwproductdb/handlebar.png" alt="Icon: Handlebar" width="30" height="20" border="0" /&gt;&lt;/td&gt;&lt;td&gt;&amp;nbsp;Stūre&lt;/td&gt;&lt;td&gt;Concept EX&lt;/td&gt;&lt;/tr&gt;&lt;tr class="even"&gt;&lt;td&gt;&lt;img title="Icon: Stem" src="http://derby-cycle-dealer.com/uploads/tx_dcwproductdb/stem.png" alt="Icon: Stem" width="30" height="20" border="0" /&gt;&lt;/td&gt;&lt;td&gt;&amp;nbsp;Iznesums&lt;/td&gt;&lt;td&gt;Concept&lt;/td&gt;&lt;/tr&gt;&lt;tr class="odd"&gt;&lt;td&gt;&lt;img title="Icon: Saddle" src="http://derby-cycle-dealer.com/uploads/tx_dcwproductdb/saddle.png" alt="Icon: Saddle" width="30" height="20" border="0" /&gt;&lt;/td&gt;&lt;td&gt;&amp;nbsp;Sēdeklis&lt;/td&gt;&lt;td&gt;Concept Endurace&lt;/td&gt;&lt;/tr&gt;&lt;tr class="even"&gt;&lt;td&gt;&lt;img title="Icon: Seatpost" src="http://derby-cycle-dealer.com/uploads/tx_dcwproductdb/seatpost.png" alt="Icon: Seatpost" width="30" height="20" border="0" /&gt;&lt;/td&gt;&lt;td&gt;&amp;nbsp;Sēdekļa stute &amp;nbsp;&lt;/td&gt;&lt;td&gt;Concept, 31,6x 300 mm&lt;/td&gt;&lt;/tr&gt;&lt;tr class="odd"&gt;&lt;td&gt;&lt;img title="Icon: Hubs" src="http://derby-cycle-dealer.com/uploads/tx_dcwproductdb/hubs.png" alt="Icon: Hubs" width="30" height="20" border="0" /&gt;&lt;/td&gt;&lt;td&gt;&amp;nbsp;Rumbas&lt;/td&gt;&lt;td&gt;Concept, QR&lt;/td&gt;&lt;/tr&gt;&lt;tr class="even"&gt;&lt;td&gt;&lt;img title="Icon: Rims" src="http://derby-cycle-dealer.com/uploads/tx_dcwproductdb/rims.png" alt="Icon: Rims" width="30" height="20" border="0" /&gt;&lt;/td&gt;&lt;td&gt;&amp;nbsp;Aploces&lt;/td&gt;&lt;td&gt;Concept&lt;/td&gt;&lt;/tr&gt;&lt;tr class="odd"&gt;&lt;td&gt;&lt;img title="Icon: Tires" src="http://derby-cycle-dealer.com/uploads/tx_dcwproductdb/tires.png" alt="Icon: Tires" width="30" height="20" border="0" /&gt;&lt;/td&gt;&lt;td&gt;&amp;nbsp;Riepas&lt;/td&gt;&lt;td&gt;Schwalbe Lugano, 32-622&lt;/td&gt;&lt;/tr&gt;&lt;tr class="even"&gt;&lt;td&gt;&lt;img title="Icon: Front derailleur" src="http://derby-cycle-dealer.com/uploads/tx_dcwproductdb/derailleur_01.png" alt="Icon: Front derailleur" width="30" height="20" border="0" /&gt;&lt;/td&gt;&lt;td&gt;&amp;nbsp;Priek&amp;scaron;. pārsl.&lt;/td&gt;&lt;td&gt;Shimano Altus&lt;/td&gt;&lt;/tr&gt;&lt;/tbody&gt;&lt;/table&gt;&lt;/body&gt;&lt;/html&gt;</t>
  </si>
  <si>
    <t>ARRIBA-ALTUS-VIR#L (55CM)</t>
  </si>
  <si>
    <t>Focus Arriba Altus vīriešu (X)</t>
  </si>
  <si>
    <t>ARRIBA-ALTUS-VIR#XL (60CM)</t>
  </si>
  <si>
    <t>AVENTURA-LITE-SIEVIEŠU#M (50CM)</t>
  </si>
  <si>
    <t>&lt;!DOCTYPE html&gt;&lt;html&gt;&lt;head&gt;&lt;/head&gt;&lt;body&gt;&lt;table&gt;&lt;tbody&gt;&lt;tr class="odd"&gt;&lt;td&gt;&lt;img title="Icon: Frame" src="http://www.derby-cycle-dealer.com/uploads/tx_dcwproductdb/frame.png" alt="Icon: Frame" width="30" height="20" border="0" /&gt;&lt;/td&gt;&lt;td&gt;&lt;strong&gt;Rāmis&lt;/strong&gt;&lt;/td&gt;&lt;td&gt;Trekking 1.5, Alumīnija&lt;/td&gt;&lt;/tr&gt;&lt;tr class="even"&gt;&lt;td&gt;&amp;nbsp;&lt;/td&gt;&lt;td&gt;&amp;nbsp;&lt;/td&gt;&lt;td&gt;&amp;nbsp;&lt;/td&gt;&lt;/tr&gt;&lt;tr class="even"&gt;&lt;td&gt;&lt;img title="Icon: Fork" src="http://www.derby-cycle-dealer.com/uploads/tx_dcwproductdb/fork.png" alt="Icon: Fork" width="30" height="20" border="0" /&gt;&lt;/td&gt;&lt;td&gt;&lt;strong&gt;Dak&amp;scaron;a&lt;/strong&gt;&lt;/td&gt;&lt;td&gt;SR Suntour NEX HLO DS, 63mm travel, 9 mm QR&lt;/td&gt;&lt;/tr&gt;&lt;tr class="odd"&gt;&lt;td&gt;&amp;nbsp;&lt;/td&gt;&lt;td&gt;&amp;nbsp;&lt;/td&gt;&lt;td&gt;&amp;nbsp;&lt;/td&gt;&lt;/tr&gt;&lt;tr class="odd"&gt;&lt;td&gt;&lt;img title="Icon: Brakes" src="http://www.derby-cycle-dealer.com/uploads/tx_dcwproductdb/brakes.png" alt="Icon: Brakes" width="30" height="20" border="0" /&gt;&lt;/td&gt;&lt;td&gt;&lt;strong&gt;Bremzes&lt;/strong&gt;&lt;/td&gt;&lt;td&gt;Calipers Shimano M396, 160 mm /160 mm&lt;/td&gt;&lt;/tr&gt;&lt;tr class="even"&gt;&lt;td&gt;&amp;nbsp;&lt;/td&gt;&lt;td&gt;&amp;nbsp;&lt;/td&gt;&lt;td&gt;&amp;nbsp;&lt;/td&gt;&lt;/tr&gt;&lt;tr class="even"&gt;&lt;td&gt;&lt;img title="Icon: Cassette" src="http://www.derby-cycle-dealer.com/uploads/tx_dcwproductdb/number_of_gears_02.png" alt="Icon: Cassette" width="30" height="20" border="0" /&gt;&lt;/td&gt;&lt;td&gt;&lt;strong&gt;Kasete&lt;/strong&gt;&lt;/td&gt;&lt;td&gt;Shimano HG-500&lt;/td&gt;&lt;/tr&gt;&lt;tr class="odd"&gt;&lt;td&gt;&amp;nbsp;&lt;/td&gt;&lt;td&gt;&amp;nbsp;&lt;/td&gt;&lt;td&gt;&amp;nbsp;&lt;/td&gt;&lt;/tr&gt;&lt;tr class="odd"&gt;&lt;td&gt;&lt;img title="Icon: Rear derailleur" src="http://www.derby-cycle-dealer.com/uploads/tx_dcwproductdb/drivetrain.png" alt="Icon: Rear derailleur" width="30" height="20" border="0" /&gt;&lt;/td&gt;&lt;td&gt;&lt;strong&gt;Aizm. pārsl.&lt;/strong&gt;&lt;/td&gt;&lt;td&gt;Shimano Deore, 10 ātr.&lt;/td&gt;&lt;/tr&gt;&lt;tr class="even"&gt;&lt;td&gt;&amp;nbsp;&lt;/td&gt;&lt;td&gt;&amp;nbsp;&lt;/td&gt;&lt;td&gt;&amp;nbsp;&lt;/td&gt;&lt;/tr&gt;&lt;tr class="even"&gt;&lt;td&gt;&lt;img title="Icon: Shifter" src="http://www.derby-cycle-dealer.com/uploads/tx_dcwproductdb/shifter.png" alt="Icon: Shifter" width="30" height="20" border="0" /&gt;&lt;/td&gt;&lt;td&gt;&lt;strong&gt;Pārsl. rokt.&lt;/strong&gt;&lt;/td&gt;&lt;td&gt;Shimano SL-610, 30 ātr.&lt;/td&gt;&lt;/tr&gt;&lt;tr class="odd"&gt;&lt;td&gt;&amp;nbsp;&lt;/td&gt;&lt;td&gt;&amp;nbsp;&lt;/td&gt;&lt;td&gt;&amp;nbsp;&lt;/td&gt;&lt;/tr&gt;&lt;tr class="odd"&gt;&lt;td&gt;&lt;img title="Icon: Crankset" src="http://www.derby-cycle-dealer.com/uploads/tx_dcwproductdb/crankset.png" alt="Icon: Crankset" width="30" height="20" border="0" /&gt;&lt;/td&gt;&lt;td&gt;&lt;strong&gt;Klaņi&lt;/strong&gt;&lt;/td&gt;&lt;td&gt;Shimano Acera&lt;/td&gt;&lt;/tr&gt;&lt;tr class="even"&gt;&lt;td&gt;&amp;nbsp;&lt;/td&gt;&lt;td&gt;&amp;nbsp;&lt;/td&gt;&lt;td&gt;&amp;nbsp;&lt;/td&gt;&lt;/tr&gt;&lt;tr class="even"&gt;&lt;td&gt;&lt;img title="Icon: Gear ratio" src="http://www.derby-cycle-dealer.com/uploads/tx_dcwproductdb/gearratio_neu.png" alt="Icon: Gear ratio" width="30" height="20" border="0" /&gt;&lt;/td&gt;&lt;td&gt;&lt;strong&gt;Zobrati&lt;/strong&gt;&lt;/td&gt;&lt;td&gt;priek&amp;scaron;ā: 48/36/26, aizmugurē: 11-34&lt;/td&gt;&lt;/tr&gt;&lt;tr class="odd"&gt;&lt;td&gt;&amp;nbsp;&lt;/td&gt;&lt;td&gt;&amp;nbsp;&lt;/td&gt;&lt;td&gt;&amp;nbsp;&lt;/td&gt;&lt;/tr&gt;&lt;tr class="odd"&gt;&lt;td&gt;&lt;img title="Icon: Handlebar" src="http://www.derby-cycle-dealer.com/uploads/tx_dcwproductdb/handlebar.png" alt="Icon: Handlebar" width="30" height="20" border="0" /&gt;&lt;/td&gt;&lt;td&gt;&lt;strong&gt;Stūre&lt;/strong&gt;&lt;/td&gt;&lt;td&gt;Concept EX, Pilsētas&lt;/td&gt;&lt;/tr&gt;&lt;tr class="even"&gt;&lt;td&gt;&amp;nbsp;&lt;/td&gt;&lt;td&gt;&amp;nbsp;&lt;/td&gt;&lt;td&gt;&amp;nbsp;&lt;/td&gt;&lt;/tr&gt;&lt;tr class="even"&gt;&lt;td&gt;&lt;img title="Icon: Stem" src="http://www.derby-cycle-dealer.com/uploads/tx_dcwproductdb/stem.png" alt="Icon: Stem" width="30" height="20" border="0" /&gt;&lt;/td&gt;&lt;td&gt;&lt;strong&gt;Iznesums&lt;/strong&gt;&lt;/td&gt;&lt;td&gt;Concept&lt;/td&gt;&lt;/tr&gt;&lt;tr class="odd"&gt;&lt;td&gt;&amp;nbsp;&lt;/td&gt;&lt;td&gt;&amp;nbsp;&lt;/td&gt;&lt;td&gt;&amp;nbsp;&lt;/td&gt;&lt;/tr&gt;&lt;tr class="odd"&gt;&lt;td&gt;&lt;img title="Icon: Saddle" src="http://www.derby-cycle-dealer.com/uploads/tx_dcwproductdb/saddle.png" alt="Icon: Saddle" width="30" height="20" border="0" /&gt;&lt;/td&gt;&lt;td&gt;&lt;strong&gt;Sēdeklis&lt;/strong&gt;&lt;/td&gt;&lt;td&gt;Concept&lt;/td&gt;&lt;/tr&gt;&lt;tr class="even"&gt;&lt;td&gt;&amp;nbsp;&lt;/td&gt;&lt;td&gt;&amp;nbsp;&lt;/td&gt;&lt;td&gt;&amp;nbsp;&lt;/td&gt;&lt;/tr&gt;&lt;tr class="even"&gt;&lt;td&gt;&lt;img title="Icon: Seatpost" src="http://www.derby-cycle-dealer.com/uploads/tx_dcwproductdb/seatpost.png" alt="Icon: Seatpost" width="30" height="20" border="0" /&gt;&lt;/td&gt;&lt;td&gt;&lt;strong&gt;Stute&lt;/strong&gt;&lt;/td&gt;&lt;td&gt;Concept, 31,6 mm, 350 mm&lt;/td&gt;&lt;/tr&gt;&lt;tr class="odd"&gt;&lt;td&gt;&amp;nbsp;&lt;/td&gt;&lt;td&gt;&amp;nbsp;&lt;/td&gt;&lt;td&gt;&amp;nbsp;&lt;/td&gt;&lt;/tr&gt;&lt;tr class="odd"&gt;&lt;td&gt;&lt;img title="Icon: Wheelset" src="http://www.derby-cycle-dealer.com/uploads/tx_dcwproductdb/wheelset.png" alt="Icon: Wheelset" width="30" height="20" border="0" /&gt;&lt;/td&gt;&lt;td&gt;&lt;strong&gt;Rati&lt;/strong&gt;&lt;/td&gt;&lt;td&gt;Shimano FH-M615/ Shimano DH 3D37, 9 mm QR, Concept SR 300 rim&lt;/td&gt;&lt;/tr&gt;&lt;tr class="even"&gt;&lt;td&gt;&amp;nbsp;&lt;/td&gt;&lt;td&gt;&amp;nbsp;&lt;/td&gt;&lt;td&gt;&amp;nbsp;&lt;/td&gt;&lt;/tr&gt;&lt;tr class="even"&gt;&lt;td&gt;&lt;img title="Icon: Tires" src="http://www.derby-cycle-dealer.com/uploads/tx_dcwproductdb/tires.png" alt="Icon: Tires" width="30" height="20" border="0" /&gt;&lt;/td&gt;&lt;td&gt;&lt;strong&gt;Riepas&lt;/strong&gt;&lt;/td&gt;&lt;td&gt;Schwalbe Marathon, 622-37&lt;/td&gt;&lt;/tr&gt;&lt;tr class="odd"&gt;&lt;td&gt;&amp;nbsp;&lt;/td&gt;&lt;td&gt;&amp;nbsp;&lt;/td&gt;&lt;td&gt;&amp;nbsp;&lt;/td&gt;&lt;/tr&gt;&lt;tr class="odd"&gt;&lt;td&gt;&lt;img title="Icon: Headlight" src="http://www.derby-cycle-dealer.com/uploads/tx_dcwproductdb/headlight.png" alt="Icon: Headlight" width="30" height="20" border="0" /&gt;&lt;/td&gt;&lt;td&gt;&lt;strong&gt;Priek&amp;scaron;. apg.&lt;/strong&gt;&lt;/td&gt;&lt;td&gt;Frontlight Concept EX Pro, dienas gaitas gaisma&lt;/td&gt;&lt;/tr&gt;&lt;tr class="even"&gt;&lt;td&gt;&amp;nbsp;&lt;/td&gt;&lt;td&gt;&amp;nbsp;&lt;/td&gt;&lt;td&gt;&amp;nbsp;&lt;/td&gt;&lt;/tr&gt;&lt;tr class="even"&gt;&lt;td&gt;&lt;img title="Icon: Backlight" src="http://www.derby-cycle-dealer.com/uploads/tx_dcwproductdb/backlight.png" alt="Icon: Backlight" width="30" height="20" border="0" /&gt;&lt;/td&gt;&lt;td&gt;&lt;strong&gt;Aizm. apg.&lt;/strong&gt;&lt;/td&gt;&lt;td&gt;Carrier light with standlight&lt;/td&gt;&lt;/tr&gt;&lt;tr class="odd"&gt;&lt;td&gt;&amp;nbsp;&lt;/td&gt;&lt;td&gt;&amp;nbsp;&lt;/td&gt;&lt;td&gt;&amp;nbsp;&lt;/td&gt;&lt;/tr&gt;&lt;tr class="odd"&gt;&lt;td&gt;&lt;img title="Icon: Front derailleur" src="http://www.derby-cycle-dealer.com/uploads/tx_dcwproductdb/derailleur_01.png" alt="Icon: Front derailleur" width="30" height="20" border="0" /&gt;&lt;/td&gt;&lt;td&gt;&lt;strong&gt;Priek&amp;scaron;. pārsl.&lt;/strong&gt;&lt;/td&gt;&lt;td&gt;Shimano FD-T610, 3x10, clamp 34,9&lt;/td&gt;&lt;/tr&gt;&lt;/tbody&gt;&lt;/table&gt;&lt;p&gt;&amp;nbsp;&lt;/p&gt;&lt;/body&gt;&lt;/html&gt;</t>
  </si>
  <si>
    <t>&lt;!DOCTYPE html&gt;</t>
  </si>
  <si>
    <t>AVENTURA-LITE-SIEVIEŠU#L (55CM)</t>
  </si>
  <si>
    <t>&lt;!DOCTYPE html&gt;&lt;html&gt;&lt;head&gt;&lt;/head&gt;&lt;body&gt;&lt;table&gt;&lt;tbody&gt;&lt;tr class="odd"&gt;&lt;td&gt;&lt;img title="Icon: Frame" src="http://www.derby-cycle-dealer.com/uploads/tx_dcwproductdb/frame.png" alt="Icon: Frame" width="30" height="20" border="0" /&gt;&lt;/td&gt;&lt;td&gt;&lt;strong&gt;Rāmis&lt;/strong&gt;&lt;/td&gt;&lt;td&gt;Trekking 1.5, Alumīnija&lt;/td&gt;&lt;/tr&gt;&lt;tr class="even"&gt;&lt;td&gt;&amp;nbsp;&lt;/td&gt;&lt;td&gt;&amp;nbsp;&lt;/td&gt;&lt;td&gt;&amp;nbsp;&lt;/td&gt;&lt;/tr&gt;&lt;tr class="even"&gt;&lt;td&gt;&lt;img title="Icon: Fork" src="http://www.derby-cycle-dealer.com/uploads/tx_dcwproductdb/fork.png" alt="Icon: Fork" width="30" height="20" border="0" /&gt;&lt;/td&gt;&lt;td&gt;&lt;strong&gt;Dak&amp;scaron;a&lt;/strong&gt;&lt;/td&gt;&lt;td&gt;SR Suntour NEX HLO DS, 63mm travel, 9 mm QR&lt;/td&gt;&lt;/tr&gt;&lt;tr class="odd"&gt;&lt;td&gt;&amp;nbsp;&lt;/td&gt;&lt;td&gt;&amp;nbsp;&lt;/td&gt;&lt;td&gt;&amp;nbsp;&lt;/td&gt;&lt;/tr&gt;&lt;tr class="odd"&gt;&lt;td&gt;&lt;img title="Icon: Brakes" src="http://www.derby-cycle-dealer.com/uploads/tx_dcwproductdb/brakes.png" alt="Icon: Brakes" width="30" height="20" border="0" /&gt;&lt;/td&gt;&lt;td&gt;&lt;strong&gt;Bremzes&lt;/strong&gt;&lt;/td&gt;&lt;td&gt;Calipers Shimano M396, 160 mm /160 mm&lt;/td&gt;&lt;/tr&gt;&lt;tr class="even"&gt;&lt;td&gt;&amp;nbsp;&lt;/td&gt;&lt;td&gt;&amp;nbsp;&lt;/td&gt;&lt;td&gt;&amp;nbsp;&lt;/td&gt;&lt;/tr&gt;&lt;tr class="even"&gt;&lt;td&gt;&lt;img title="Icon: Cassette" src="http://www.derby-cycle-dealer.com/uploads/tx_dcwproductdb/number_of_gears_02.png" alt="Icon: Cassette" width="30" height="20" border="0" /&gt;&lt;/td&gt;&lt;td&gt;&lt;strong&gt;Kasete&lt;/strong&gt;&lt;/td&gt;&lt;td&gt;Shimano HG-500&lt;/td&gt;&lt;/tr&gt;&lt;tr class="odd"&gt;&lt;td&gt;&amp;nbsp;&lt;/td&gt;&lt;td&gt;&amp;nbsp;&lt;/td&gt;&lt;td&gt;&amp;nbsp;&lt;/td&gt;&lt;/tr&gt;&lt;tr class="odd"&gt;&lt;td&gt;&lt;img title="Icon: Rear derailleur" src="http://www.derby-cycle-dealer.com/uploads/tx_dcwproductdb/drivetrain.png" alt="Icon: Rear derailleur" width="30" height="20" border="0" /&gt;&lt;/td&gt;&lt;td&gt;&lt;strong&gt;Aizm. pārsl.&lt;/strong&gt;&lt;/td&gt;&lt;td&gt;Shimano Deore, 10 ātr.&lt;/td&gt;&lt;/tr&gt;&lt;tr class="even"&gt;&lt;td&gt;&amp;nbsp;&lt;/td&gt;&lt;td&gt;&amp;nbsp;&lt;/td&gt;&lt;td&gt;&amp;nbsp;&lt;/td&gt;&lt;/tr&gt;&lt;tr class="even"&gt;&lt;td&gt;&lt;img title="Icon: Shifter" src="http://www.derby-cycle-dealer.com/uploads/tx_dcwproductdb/shifter.png" alt="Icon: Shifter" width="30" height="20" border="0" /&gt;&lt;/td&gt;&lt;td&gt;&lt;strong&gt;Pārsl. rokt.&lt;/strong&gt;&lt;/td&gt;&lt;td&gt;Shimano SL-610, 30 ātr.&lt;/td&gt;&lt;/tr&gt;&lt;tr class="odd"&gt;&lt;td&gt;&amp;nbsp;&lt;/td&gt;&lt;td&gt;&amp;nbsp;&lt;/td&gt;&lt;td&gt;&amp;nbsp;&lt;/td&gt;&lt;/tr&gt;&lt;tr class="odd"&gt;&lt;td&gt;&lt;img title="Icon: Crankset" src="http://www.derby-cycle-dealer.com/uploads/tx_dcwproductdb/crankset.png" alt="Icon: Crankset" width="30" height="20" border="0" /&gt;&lt;/td&gt;&lt;td&gt;&lt;strong&gt;Klaņi&lt;/strong&gt;&lt;/td&gt;&lt;td&gt;Shimano FC-M611&lt;/td&gt;&lt;/tr&gt;&lt;tr class="even"&gt;&lt;td&gt;&amp;nbsp;&lt;/td&gt;&lt;td&gt;&amp;nbsp;&lt;/td&gt;&lt;td&gt;&amp;nbsp;&lt;/td&gt;&lt;/tr&gt;&lt;tr class="even"&gt;&lt;td&gt;&lt;img title="Icon: Gear ratio" src="http://www.derby-cycle-dealer.com/uploads/tx_dcwproductdb/gearratio_neu.png" alt="Icon: Gear ratio" width="30" height="20" border="0" /&gt;&lt;/td&gt;&lt;td&gt;&lt;strong&gt;Zobrati&lt;/strong&gt;&lt;/td&gt;&lt;td&gt;priek&amp;scaron;ā: 48/36/26, aizmugurē: 11-34&lt;/td&gt;&lt;/tr&gt;&lt;tr class="odd"&gt;&lt;td&gt;&amp;nbsp;&lt;/td&gt;&lt;td&gt;&amp;nbsp;&lt;/td&gt;&lt;td&gt;&amp;nbsp;&lt;/td&gt;&lt;/tr&gt;&lt;tr class="odd"&gt;&lt;td&gt;&lt;img title="Icon: Handlebar" src="http://www.derby-cycle-dealer.com/uploads/tx_dcwproductdb/handlebar.png" alt="Icon: Handlebar" width="30" height="20" border="0" /&gt;&lt;/td&gt;&lt;td&gt;&lt;strong&gt;Stūre&lt;/strong&gt;&lt;/td&gt;&lt;td&gt;Concept EX, Pilsētas&lt;/td&gt;&lt;/tr&gt;&lt;tr class="even"&gt;&lt;td&gt;&amp;nbsp;&lt;/td&gt;&lt;td&gt;&amp;nbsp;&lt;/td&gt;&lt;td&gt;&amp;nbsp;&lt;/td&gt;&lt;/tr&gt;&lt;tr class="even"&gt;&lt;td&gt;&lt;img title="Icon: Stem" src="http://www.derby-cycle-dealer.com/uploads/tx_dcwproductdb/stem.png" alt="Icon: Stem" width="30" height="20" border="0" /&gt;&lt;/td&gt;&lt;td&gt;&lt;strong&gt;Iznesums&lt;/strong&gt;&lt;/td&gt;&lt;td&gt;Concept&lt;/td&gt;&lt;/tr&gt;&lt;tr class="odd"&gt;&lt;td&gt;&amp;nbsp;&lt;/td&gt;&lt;td&gt;&amp;nbsp;&lt;/td&gt;&lt;td&gt;&amp;nbsp;&lt;/td&gt;&lt;/tr&gt;&lt;tr class="odd"&gt;&lt;td&gt;&lt;img title="Icon: Saddle" src="http://www.derby-cycle-dealer.com/uploads/tx_dcwproductdb/saddle.png" alt="Icon: Saddle" width="30" height="20" border="0" /&gt;&lt;/td&gt;&lt;td&gt;&lt;strong&gt;Sēdeklis&lt;/strong&gt;&lt;/td&gt;&lt;td&gt;Concept&lt;/td&gt;&lt;/tr&gt;&lt;tr class="even"&gt;&lt;td&gt;&amp;nbsp;&lt;/td&gt;&lt;td&gt;&amp;nbsp;&lt;/td&gt;&lt;td&gt;&amp;nbsp;&lt;/td&gt;&lt;/tr&gt;&lt;tr class="even"&gt;&lt;td&gt;&lt;img title="Icon: Seatpost" src="http://www.derby-cycle-dealer.com/uploads/tx_dcwproductdb/seatpost.png" alt="Icon: Seatpost" width="30" height="20" border="0" /&gt;&lt;/td&gt;&lt;td&gt;&lt;strong&gt;Stute&lt;/strong&gt;&lt;/td&gt;&lt;td&gt;Concept, 31,6 mm, 350 mm&lt;/td&gt;&lt;/tr&gt;&lt;tr class="odd"&gt;&lt;td&gt;&amp;nbsp;&lt;/td&gt;&lt;td&gt;&amp;nbsp;&lt;/td&gt;&lt;td&gt;&amp;nbsp;&lt;/td&gt;&lt;/tr&gt;&lt;tr class="odd"&gt;&lt;td&gt;&lt;img title="Icon: Wheelset" src="http://www.derby-cycle-dealer.com/uploads/tx_dcwproductdb/wheelset.png" alt="Icon: Wheelset" width="30" height="20" border="0" /&gt;&lt;/td&gt;&lt;td&gt;&lt;strong&gt;Rati&lt;/strong&gt;&lt;/td&gt;&lt;td&gt;Shimano FH-M615/ Shimano DH 3D37, 9 mm QR, Concept SR 300 rim&lt;/td&gt;&lt;/tr&gt;&lt;tr class="even"&gt;&lt;td&gt;&amp;nbsp;&lt;/td&gt;&lt;td&gt;&amp;nbsp;&lt;/td&gt;&lt;td&gt;&amp;nbsp;&lt;/td&gt;&lt;/tr&gt;&lt;tr class="even"&gt;&lt;td&gt;&lt;img title="Icon: Tires" src="http://www.derby-cycle-dealer.com/uploads/tx_dcwproductdb/tires.png" alt="Icon: Tires" width="30" height="20" border="0" /&gt;&lt;/td&gt;&lt;td&gt;&lt;strong&gt;Riepas&lt;/strong&gt;&lt;/td&gt;&lt;td&gt;Schwalbe Marathon, 622-37&lt;/td&gt;&lt;/tr&gt;&lt;tr class="odd"&gt;&lt;td&gt;&amp;nbsp;&lt;/td&gt;&lt;td&gt;&amp;nbsp;&lt;/td&gt;&lt;td&gt;&amp;nbsp;&lt;/td&gt;&lt;/tr&gt;&lt;tr class="odd"&gt;&lt;td&gt;&lt;img title="Icon: Headlight" src="http://www.derby-cycle-dealer.com/uploads/tx_dcwproductdb/headlight.png" alt="Icon: Headlight" width="30" height="20" border="0" /&gt;&lt;/td&gt;&lt;td&gt;&lt;strong&gt;Priek&amp;scaron;. apg.&lt;/strong&gt;&lt;/td&gt;&lt;td&gt;Frontlight Concept EX Pro, dienas gaitas gaisma&lt;/td&gt;&lt;/tr&gt;&lt;tr class="even"&gt;&lt;td&gt;&amp;nbsp;&lt;/td&gt;&lt;td&gt;&amp;nbsp;&lt;/td&gt;&lt;td&gt;&amp;nbsp;&lt;/td&gt;&lt;/tr&gt;&lt;tr class="even"&gt;&lt;td&gt;&lt;img title="Icon: Backlight" src="http://www.derby-cycle-dealer.com/uploads/tx_dcwproductdb/backlight.png" alt="Icon: Backlight" width="30" height="20" border="0" /&gt;&lt;/td&gt;&lt;td&gt;&lt;strong&gt;Aizm. apg.&lt;/strong&gt;&lt;/td&gt;&lt;td&gt;Carrier light with standlight&lt;/td&gt;&lt;/tr&gt;&lt;tr class="odd"&gt;&lt;td&gt;&amp;nbsp;&lt;/td&gt;&lt;td&gt;&amp;nbsp;&lt;/td&gt;&lt;td&gt;&amp;nbsp;&lt;/td&gt;&lt;/tr&gt;&lt;tr class="odd"&gt;&lt;td&gt;&lt;img title="Icon: Front derailleur" src="http://www.derby-cycle-dealer.com/uploads/tx_dcwproductdb/derailleur_01.png" alt="Icon: Front derailleur" width="30" height="20" border="0" /&gt;&lt;/td&gt;&lt;td&gt;&lt;strong&gt;Priek&amp;scaron;. pārsl.&lt;/strong&gt;&lt;/td&gt;&lt;td&gt;Shimano FD-T610, 3x10, clamp 34,9&lt;/td&gt;&lt;/tr&gt;&lt;/tbody&gt;&lt;/table&gt;&lt;/body&gt;&lt;/html&gt;</t>
  </si>
  <si>
    <t>Focus Aventura Lite vīriešu (2016.gada modelis) (X)</t>
  </si>
  <si>
    <t>AVENTURA-LITE-VĪRIEŠU15#L (55CM)</t>
  </si>
  <si>
    <t>623013308X</t>
  </si>
  <si>
    <t>AVENTURA-LITE-VĪRIEŠU15#M (50CM)</t>
  </si>
  <si>
    <t>&lt;html&gt;</t>
  </si>
  <si>
    <t>&lt;table&gt;</t>
  </si>
  <si>
    <t>Focus BLACK FOREST 29R (X) 2.0</t>
  </si>
  <si>
    <t>61401332#M (47 cm)</t>
  </si>
  <si>
    <t>Krāsa - melna matēta. Velosipēda tips - kalnu (MTB). &lt;/br&gt;Rāmis: Alumīnija - M (47 cm)&lt;/br&gt;Dakša: RockShox Reba RL, remote lockout, 15 mm Maxle Lite&lt;/br&gt;Bremzes: Magura MT2, 180 mm / 160 mm&lt;/br&gt;Aizm. pārslēdzējs: Shimano XT Plus&lt;/br&gt;Pārslēdzēji uz stūres: Shimano XT&lt;/br&gt;Klaņi: Focus/ FSA Comet Mega Exo&lt;/br&gt;Zobratu zobu attiecība: priekšā 40/30/22, aizmugurē 11-36&lt;/br&gt;Stūre: Concept EX, Riser, 720 mm&lt;/br&gt;Iznesums: Concept EX&lt;/br&gt;&lt;/br&gt;Sēdeklis: Concept EX&lt;/br&gt;Sēdekļa stute: Concept EX&lt;/br&gt;Rumbas: Shimano SLX, Disc, priekšā 15 mm QR, aizmugurē 142x12 mm thru axle&lt;/br&gt;Aploces: DT Swiss 466D, ar kniedēm&lt;/br&gt;Riepas: Continental Race King, 55-622 foldable</t>
  </si>
  <si>
    <t>29"</t>
  </si>
  <si>
    <t>kalnu (MTB)</t>
  </si>
  <si>
    <t>62001320#L (52 cm)</t>
  </si>
  <si>
    <t>Krāsa - melna matēta. Velosipēda tips - kalnu (MTB). &lt;/br&gt;Rāmis: MTB 29R SL&lt;/br&gt;Dakša: Fox 32 Float 29 100 O/C CTD Evolution, 15 mm QR&lt;/br&gt;Bremzes: Shimano BR-M615, 180 mm/160 mm&lt;/br&gt;Aizm. pārslēdzējs: Shimano XT Plus&lt;/br&gt;Pārslēdzēji uz stūres: Shimano XT I-Spec&lt;/br&gt;Klaņi: Shimano XT&lt;/br&gt;Zobratu zobu attiecība: priekšā 38/24, aizmugurē 11-36&lt;/br&gt;Stūre: Concept EX, flat bar, 720 mm&lt;/br&gt;Iznesums: Concept EX&lt;/br&gt;Sēdeklis: Concept EX&lt;/br&gt;Sēdekļa stute: Concept EX, 27, 2 mm, 400 mm&lt;/br&gt;Rumbas: priekšā Shimano Deore, 15 mm Thru Axle, aizmugurē, Shimano Deore, 142x12 mm Thru Axle&lt;/br&gt;Aploces: Concept EX, 622-21, tubeless ready&lt;/br&gt;Riepas: Continental Race King 2.2 29R SL, Performance&lt;/br&gt;Priekš. pārslēdzējs: Shimano XT</t>
  </si>
  <si>
    <t>62001320#M (47 cm)</t>
  </si>
  <si>
    <t>Focus BLACK FOREST 29R (X) 3.0</t>
  </si>
  <si>
    <t>62001322#L (52 cm)</t>
  </si>
  <si>
    <t>Krāsa - pelēka matēta. Velosipēda tips - kalnu (MTB). &lt;/br&gt;Rāmis: MTB 29R SL&lt;/br&gt;Dakša: RockShox Reba RL, 100 mm, 15 mm QR&lt;/br&gt;Bremzes: Shimano BR-M396, 180 mm / 160 mm&lt;/br&gt;Aizm. pārslēdzējs: Shimano XT Plus&lt;/br&gt;Pārslēdzēji uz stūres: Shimano Deore&lt;/br&gt;Klaņi: Shimano Deore&lt;/br&gt;Zobratu zobu attiecība: priekšā 38/24, aizmugurē 11-36&lt;/br&gt;Stūre: Concept SL taisna, 710 mm&lt;/br&gt;Iznesums: Concept SL&lt;/br&gt;Sēdeklis: Concept EX&lt;/br&gt;Sēdekļa stute: Concept SL, 27, 2 mm, 400 mm&lt;/br&gt;Rumbas: priekšā Concept EX, 15 mm Thru Axle, aizmugurē Concept EX, 142x12 mm Thru Axle&lt;/br&gt;Aploces: Concept SL, 622-21&lt;/br&gt;Riepas: Continental Race King 2.2 29R SL, Performance&lt;/br&gt;Priekš. pārslēdzējs: Shimano Deore</t>
  </si>
  <si>
    <t>Focus BLACK FOREST 29R (X) 3.0 (2015.gada modelis) (X)</t>
  </si>
  <si>
    <t>62001322#M (47 cm)</t>
  </si>
  <si>
    <t>Focus BLACK FOREST 29R (X) 4.0</t>
  </si>
  <si>
    <t>62001323#L (52 cm)</t>
  </si>
  <si>
    <t>Krāsa - melna matēta. Velosipēda tips - kalnu (MTB). &lt;/br&gt;Rāmis: MTB 29R SL&lt;/br&gt;Dakša: RockShox XC32, 100 mm, 15 mm QR&lt;/br&gt;Bremzes: Shimano BR-M396, 160 mm/160 mm&lt;/br&gt;Aizm. pārslēdzējs: Shimano SLX&lt;/br&gt;Pārslēdzēji uz stūres: Shimano Deore&lt;/br&gt;Klaņi: Shimano Deore&lt;/br&gt;Zobratu zobu attiecība: priekšā 38/24, aizmugurē 11-36&lt;/br&gt;Stūre: Concept SL taisna, 710 mm&lt;/br&gt;Iznesums: Concept SL&lt;/br&gt;Sēdeklis: Concept EX&lt;/br&gt;Sēdekļa stute: Concept SL, 27, 2 mm, 400 mm&lt;/br&gt;Rumbas: priekšā Shimano Deore, 15 mm Thru Axle, aizmugurē, Shimano Deore, 142x12 mm Thru AxleAploces: Concept SL, 622-21&lt;/br&gt;&lt;/br&gt;Riepas: Continental Race King 2.2 29R SL, Performance&lt;/br&gt;Priekš. pārslēdzējs: Shimano Deore</t>
  </si>
  <si>
    <t>62001323#M (47 cm)</t>
  </si>
  <si>
    <t>62001324#L (52 cm)</t>
  </si>
  <si>
    <t>Krāsa - sudraba matēta. Velosipēda tips - kalnu (MTB). &lt;/br&gt;Rāmis: MTB 29R SL&lt;/br&gt;Dakša: RockShox XC32, 100 mm, 15 mm QR&lt;/br&gt;Bremzes: Shimano BR-M396, 160 mm/160 mm&lt;/br&gt;Aizm. pārslēdzējs: Shimano SLX&lt;/br&gt;Pārslēdzēji uz stūres: Shimano Deore&lt;/br&gt;Klaņi: Shimano Deore&lt;/br&gt;Zobratu zobu attiecība: priekšā 38/24, aizmugurē 11-36&lt;/br&gt;Stūre: Concept SL taisna, 710 mm&lt;/br&gt;Iznesums: Concept SL&lt;/br&gt;Sēdeklis: Concept EX&lt;/br&gt;Sēdekļa stute: Concept SL, 27, 2 mm, 400 mm&lt;/br&gt;Rumbas: priekšā Shimano Deore, 15 mm Thru Axle, aizmugurē, Shimano Deore, 142x12 mm Thru Axle&lt;/br&gt;Aploces: Concept SL, 622-21&lt;/br&gt;Riepas: Continental Race King 2.2 29R SL, Performance&lt;/br&gt;Priekš. pārslēdzējs: Shimano Deore</t>
  </si>
  <si>
    <t>62001324#M (47 cm)</t>
  </si>
  <si>
    <t>Focus BLACK FOREST 29R (X) LTD 1.0 (magicblackmatt) (X)</t>
  </si>
  <si>
    <t>62001321#L (54 cm)</t>
  </si>
  <si>
    <t>Krāsa - melna. Velosipēda tips - kalnu (MTB). Rāmis: MTB 29R 1.5&lt;/br&gt;Dakša: RockShox Reba RL, 100 mm, 9 mm QR&lt;/br&gt;Bremzes: Magura MT2, 180 mm/160 mm&lt;/br&gt;Aizmugurējais pārslēdzējs: SRAM XO&lt;/br&gt;Pārslēdzēji uz stūres: SRAM X9&lt;/br&gt;Klaņi: FSA Comet&lt;/br&gt;Zobratu zobu attiecība: priekšā: 38/24, aizmugurē: 11-36&lt;/br&gt;Stūre: Concept EX, flatbar, 720 mm&lt;/br&gt;Iznesums : Concept EX&lt;/br&gt;Sēdeklis: Concept EX&lt;/br&gt;Stute: Concept EX, 31,6 mm, 400 mm&lt;/br&gt;Rumbas: priekšā: Concept SL, 9 mm, aizmugurē: Concept SL&lt;/br&gt;Aploces: Concept SL, 622-21&lt;/br&gt;Riepas: Continental Race King 2.2. RaceSport 29R SL&lt;/br&gt;Priekšējais pārslēdzējs: SRAM X9</t>
  </si>
  <si>
    <t>62001321#M (48 cm)</t>
  </si>
  <si>
    <t>Focus BLACK FOREST 29R (X) LTD 2.0 (magicblackmatt) (X)</t>
  </si>
  <si>
    <t>62001325#L (54 cm)</t>
  </si>
  <si>
    <t>Krāsa - melna. Velosipēda tips - kalnu (MTB). Rāmis: Alumīnija - L (54 cm)&lt;/br&gt;Dakša: Fox 32 Float 29 100 O/C CTD Evolution, 9 mm QR&lt;/br&gt;Bremzes: Shimano BR-M375, 180 mm / 160 mm&lt;/br&gt;Aizmugurējais pārslēdzējs: Shimano XT&lt;/br&gt;Pārslēdzēji uz stūres: Shimano Deore&lt;/br&gt;Klaņi: Shimano Deore&lt;/br&gt;Zobratu zobu attiecība: priekšā: 40/30/22, aizmugurē: 11-36&lt;/br&gt;Stūre: Concept SL, flat bar, 710 mm&lt;/br&gt;Iznesums : Concept SL&lt;/br&gt;Sēdeklis: Concept EX&lt;/br&gt;Stute: Concept SL, 31,6 mm, 400 mm&lt;/br&gt;Rumbas: priekšā: Concept SL, 9 mm, aizmugurē: Concept SL&lt;/br&gt;Aploces: Concept SL, 622-21&lt;/br&gt;Riepas: Continental Race King 2.2 29R SL, Sport&lt;/br&gt;Priekšējais pārslēdzējs: Shimano SLX</t>
  </si>
  <si>
    <t>62001325#M (48 cm)</t>
  </si>
  <si>
    <t>Krāsa - melna. Velosipēda tips - kalnu (MTB). Rāmis: MTB 29R 1.5&lt;/br&gt;Dakša: Fox 32 Float 29 100 O/C CTD Evolution, 9 mm QR&lt;/br&gt;Bremzes: Shimano BR-M375, 180 mm / 160 mm&lt;/br&gt;Aizmugurējais pārslēdzējs: Shimano XT&lt;/br&gt;Pārslēdzēji uz stūres: Shimano Deore&lt;/br&gt;Klaņi: Shimano Deore&lt;/br&gt;Zobratu zobu attiecība: priekšā: 40/30/22, aizmugurē: 11-36&lt;/br&gt;Stūre: Concept SL, flat bar, 710 mm&lt;/br&gt;Iznesums : Concept SL&lt;/br&gt;Sēdeklis: Concept EX&lt;/br&gt;Stute: Concept SL, 31,6 mm, 400 mm&lt;/br&gt;Rumbas: priekšā: Concept SL, 9 mm, aizmugurē: Concept SL&lt;/br&gt;Aploces: Concept SL, 622-21&lt;/br&gt;Riepas: Continental Race King 2.2 29R SL, Sport&lt;/br&gt;Priekšējais pārslēdzējs: Shimano SLX</t>
  </si>
  <si>
    <t>Focus Black Forest 27R (X) 1.0 Factory (coolgreymatt) (X)</t>
  </si>
  <si>
    <t>62001326#L (50 cm)</t>
  </si>
  <si>
    <t>Krāsa - pelēka matēta. Velosipēda tips - kalnu (MTB). &lt;/br&gt;Rāmis: MTB 27R SL&lt;/br&gt;Dakša: RockShox Reba RL, 100 mm,15 mm QR&lt;/br&gt;Bremzes: Magura MT2, 180 mm/160 mm&lt;/br&gt;Aizm. pārslēdzējs: SRAM X1&lt;/br&gt;Pārslēdzeji uz stūres: SRAM X1&lt;/br&gt;Klaņi: FSA Comet&lt;/br&gt;Zobratu zobu attiecība: priekšā - 32, aizmugurē - 10-42&lt;/br&gt;Stūre: Concept EX, bez izliekuma , 720 mm&lt;/br&gt;Iznesums: Concept EX&lt;/br&gt;Sēdeklis: Concept EX&lt;/br&gt;Sēdekļa stute: Concept EX, 27,2 mm, 400 mm&lt;/br&gt;Rumbas: priekšā - Concept EX, 15 mm Thru Axle, aizmugurē - Concept EX, 142x12 mm Thru Axle&lt;/br&gt;Aploces:Concept EX, 622-21, tubeless ready&lt;/br&gt;Riepas: Continental X-King 2.2 RaceSport 27R SL&lt;/br&gt;Svars: 10,8 kg</t>
  </si>
  <si>
    <t>Focus Black Forest 27R (X) 1.0 Factory (coolgreymatt) (X) (2015.gada modelis) (X)</t>
  </si>
  <si>
    <t>62001326#XL (54 cm)</t>
  </si>
  <si>
    <t>Focus Black Forest 27R (X) 2.0 (magicblackmatt) (X)</t>
  </si>
  <si>
    <t>62001327#L (50 cm)</t>
  </si>
  <si>
    <t>Krāsa - melna matēta. Velosipēda tips - kalnu (MTB). &lt;/br&gt;Dakša: Fox 32 Float 27.5 100 O/C CTD Evolution, 15 mm QR&lt;/br&gt;Bremzes: Shimano Deore, 180 mm / 160 mm&lt;/br&gt;Aizm. pārslēdzējs: Shimano XT Plus&lt;/br&gt;Pārslēdzeji uz stūres: Shimano XT&lt;/br&gt;Klaņi: Shimano XT&lt;/br&gt;Zobratu zobu attiecība: priekšā - 38/24, aizmugurē - 11-36&lt;/br&gt;Stūre: Concept EX, ar nelielu izliekumu, 720 mm&lt;/br&gt;Iznesums: Concept EX&lt;/br&gt;Sēdeklis: Concept EX&lt;/br&gt;Sēdekļa stute: Concept EX, 27,2 mm, 350 mm&lt;/br&gt;Rumbas: priekšā - Shimano Deore, 15 mm Thru Axle, aizmugurē - , Shimano Deore, 142x12 mm Thru Axle&lt;/br&gt;Aploces:Concept EX, 584-21, tubeless ready&lt;/br&gt;Riepas: Continental X-King 2.2 27.5 SL, Performance&lt;/br&gt;Priekšējais pārslēdzējs: Shimano XT&lt;/br&gt;Svars: 11,5 kg</t>
  </si>
  <si>
    <t>62001327#XL (54 cm)</t>
  </si>
  <si>
    <t>Focus Black Forest 27R (X) 3.0 (slategreymatt) (X) (2015.gada modelis) (X)</t>
  </si>
  <si>
    <t>62001328#L (50 cm)</t>
  </si>
  <si>
    <t>Krāsa - pelēka matēta. Velosipēda tips - kalnu (MTB). &lt;/br&gt;Dakša: RockShox Reba RL, 100 mm,15 mm QR&lt;/br&gt;Bremzes: Shimano BR-M396, 180 mm / 160 mm&lt;/br&gt;Aizm. pārslēdzējs: Shimano XT Plus&lt;/br&gt;Pārslēdzeji uz stūres: Shimano Deore&lt;/br&gt;Klaņi: Shimano Deore&lt;/br&gt;Zobratu zobu attiecība: priekšā - 40/30/22, aizmugurē - 11-36&lt;/br&gt;Stūre: Concept SL, bez izliekuma , 710 mm&lt;/br&gt;Iznesums: Concept SL&lt;/br&gt;Sēdeklis: Concept EX&lt;/br&gt;Sēdekļa stute: Concept SL, 27,2 mm, 350 mm&lt;/br&gt;Rumbas: priekšā - Concept EX, 15 mm Thru Axle, aizmugurē - Concept EX, 142x12 mm Thru Axle&lt;/br&gt;Aploces:Concept SL, 584-21&lt;/br&gt;Riepas: Continental X-King 2.2 27.5 SL, Performance&lt;/br&gt;Priekšējais pārslēdzējs: Shimano Deore&lt;/br&gt;Svars: 11,8 kg</t>
  </si>
  <si>
    <t>62001328#M (46 cm)</t>
  </si>
  <si>
    <t>Focus Black Forest 27R (X) 4.0 (chromosilvermatt) (X)</t>
  </si>
  <si>
    <t>62001330#L (50 cm)</t>
  </si>
  <si>
    <t>Krāsa - sudraba matēta. Velosipēda tips - kalnu (MTB). &lt;/br&gt;Dakša: RockShox XC32, 100 mm,15 mm QR&lt;/br&gt;Bremzes: Shimano BR-M396, 180 mm / 160 mm&lt;/br&gt;Aizm. pārslēdzējs: Shimano SLX&lt;/br&gt;Pārslēdzeji uz stūres: Shimano Deore&lt;/br&gt;Klaņi: Shimano Deore&lt;/br&gt;Zobratu zobu attiecība: priekšā - 40/30/22, aizmugurē - 11-36&lt;/br&gt;Stūre: Concept SL, bez izliekuma , 710 mm&lt;/br&gt;Iznesums: Concept SL&lt;/br&gt;Sēdeklis: Concept EX&lt;/br&gt;Sēdekļa stute: Concept SL, 27,2 mm, 350 mm&lt;/br&gt;Rumbas: priekšā - Shimano Deore, 15 mm Thru Axle, aizmugurē - , Shimano Deore, 142x12 mm Thru Axle&lt;/br&gt;Aploces:Concept SL, 584-21&lt;/br&gt;Riepas: Continental X-King 2.2 27.5 SL, Performance&lt;/br&gt;Priekšējais pārslēdzējs: Shimano Deore&lt;/br&gt;Svars: 12,2 kg</t>
  </si>
  <si>
    <t>62001330#XL (54 cm)</t>
  </si>
  <si>
    <t>Focus Black Forest 27R (X) 4.0 (magicblackmatt) (X)</t>
  </si>
  <si>
    <t>62001329#L (50 cm)</t>
  </si>
  <si>
    <t>Krāsa - melna matēta. Velosipēda tips - kalnu (MTB). &lt;/br&gt;Dakša: RockShox XC32, 100 mm,15 mm QR&lt;/br&gt;Bremzes: Shimano BR-M396, 180 mm / 160 mm&lt;/br&gt;Aizm. pārslēdzējs: Shimano SLX&lt;/br&gt;Pārslēdzeji uz stūres: Shimano Deore&lt;/br&gt;Klaņi: Shimano Deore&lt;/br&gt;Zobratu zobu attiecība: priekšā - 40/30/22, aizmugurē - 11-36&lt;/br&gt;Stūre: Concept SL, bez izliekuma , 710 mm&lt;/br&gt;Iznesums: Concept SL&lt;/br&gt;Sēdeklis: Concept EX&lt;/br&gt;Sēdekļa stute: Concept SL, 27,2 mm, 350 mm&lt;/br&gt;Rumbas: priekšā - Shimano Deore, 15 mm Thru Axle, aizmugurē - , Shimano Deore, 142x12 mm Thru Axle&lt;/br&gt;Aploces:Concept SL, 584-21&lt;/br&gt;Riepas: Continental X-King 2.2 27.5 SL, Performance&lt;/br&gt;Priekšējais pārslēdzējs: Shimano Deore&lt;/br&gt;Svars: 12,2 kg</t>
  </si>
  <si>
    <t>62001329#XL (54 cm)</t>
  </si>
  <si>
    <t>Focus Black Forest 29R (X) 1.0 Factory (coolgreymatt) (X)</t>
  </si>
  <si>
    <t>62001319#L (52 cm)</t>
  </si>
  <si>
    <t>Krāsa - pelēka matēta. Velosipēda tips - kalnu (MTB). &lt;/br&gt;Rāmis: MTB 29R SL&lt;/br&gt;Dakša: RockShox Reba RL, 100 mm,15 mm QR&lt;/br&gt;Bremzes: Magura MT2, 180 mm/160 mm&lt;/br&gt;Aizm. pārslēdzējs: SRAM X1&lt;/br&gt;Pārslēdzeji uz stūres: SRAM X1&lt;/br&gt;Klaņi: FSA Comet&lt;/br&gt;Zobratu zobu attiecība: priekšā - 32, aizmugurē - 10-42&lt;/br&gt;Stūre: Concept EX, bez izliekuma , 720 mm&lt;/br&gt;Iznesums: Concept EX&lt;/br&gt;Sēdeklis: Concept EX&lt;/br&gt;Sēdekļa stute: Concept EX, 27,2 mm, 400 mm&lt;/br&gt;Rumbas: priekšā - Concept EX, 15 mm Thru Axle, aizmugurē - Concept EX, 142x12 mm Thru Axle&lt;/br&gt;Aploces:Concept EX, 622-21, tubeless ready&lt;/br&gt;Riepas: Continental X-King 2.2 RaceSport 29R SL&lt;/br&gt;Svars: 10,8 kg</t>
  </si>
  <si>
    <t>Focus Black Forest 29R (X) 1.0 Factory (coolgreymatt) (X) (2015.gada modelis) (X)</t>
  </si>
  <si>
    <t>62001319#M (47 cm)</t>
  </si>
  <si>
    <t>Focus Black Forest Factory 29 (2016.gada modelis) (X)</t>
  </si>
  <si>
    <t>Focus Black Forest LTD 29 (2016.gada modelis) (X)</t>
  </si>
  <si>
    <t>BLACK-FOREST-LTD-2915#M (46CM)</t>
  </si>
  <si>
    <t>BLACK-FOREST-LTD-2915#L (50CM)</t>
  </si>
  <si>
    <t>BLACK-FOREST-LT-29-ME#M (46CM)</t>
  </si>
  <si>
    <t>Rāmis: Alumīnija  &lt;/br&gt; Dakša: RockShox 30 Gold RL | Remote, 9 mm QR, 100 mm gājiens &lt;/br&gt; Bremzes: Tektro HD-M285 |180/160 mm, hidrauliskās disku bremzes &lt;/br&gt; Aizm. pārslēdzējs: Shimano Deore XT Shadow Plus &lt;/br&gt; Priekšējais pārslēdzējs: Shimano Deore &lt;/br&gt; Pārslēdzeji uz stūres: Shimano Deore | 2x10-ātr. &lt;/br&gt; Klaņi: Shimano Deore &lt;/br&gt; Zobratu zobu attiecība: priekšā: 38/24, aizmugurē: 11-36 &lt;/br&gt; Stūre: Concept Flat &lt;/br&gt; Iznesums: Concept &lt;/br&gt; Sēdeklis: Concept MTB &lt;/br&gt; Sēdekļa stute: Concept SL, 27.2x 350 mm/400 mm &lt;/br&gt; Rati: Concept | 21-622, Priekš.: 9x100 mm QR, Aizm.: 10x135 mm QR  &lt;/br&gt; Riepas: Continental RaceKing 2.2</t>
  </si>
  <si>
    <t>BLACK-FOREST-LT-29-ME#L (50CM)</t>
  </si>
  <si>
    <t>Focus Black Forest LTD 29 melns (X)</t>
  </si>
  <si>
    <t>BLACK-FOREST-LT-29-ME#S (42CM)</t>
  </si>
  <si>
    <t>&lt;!DOCTYPE html&gt;&lt;html&gt;&lt;head&gt;&lt;/head&gt;&lt;body&gt;&lt;p&gt;Rāmis: MTB Sport, 6061 alloy, BSA BB, IS rear brake Dak&amp;scaron;a: RockShox 30 Gold RL, remote, 9 mm QR, 100 mm travel Aizmugurējais pārslēdzējs: Shimano XT, 10-speed Priek&amp;scaron;ējais pārslēdzējs: Shimano Deore Pārslēdzēju rokturi: Shimano Deore Kasete: SRAM PG-1020 Klaņi: Shimano Deore Zobrati: priek&amp;scaron;ā - 38/24, aizmugurē - 11/36 Stūre: Concept Sport, riser Iznesums: Concept Sport Sēdeklis: Concept Stute: Concept Sport, 27,2 mm, 350 mm Bremzes: Tektro HD-M285, 180 mm / 160 mm Rati: Concept, 622-21, Concept, 9mm QR Riepas: Continental Race King 2.2 SL&lt;/p&gt;&lt;/body&gt;&lt;/html&gt;</t>
  </si>
  <si>
    <t>FOREST-LTD-DONNA-27#S (40CM)</t>
  </si>
  <si>
    <t>Focus Black Forest LTD Donna 27 balts (2017.gada modelis) (X)</t>
  </si>
  <si>
    <t>FOREST-LTD-DONNA-27#M (44CM)</t>
  </si>
  <si>
    <t>Focus Black Forest Lite 27 (2017.gada modelis) (X)</t>
  </si>
  <si>
    <t>BLACK-FOREST-LITE-27#M (46CM)</t>
  </si>
  <si>
    <t>BLACK-FOREST-LITE-29#L (52CM)</t>
  </si>
  <si>
    <t>BLACK-FOREST-LITE-29#M (47CM)</t>
  </si>
  <si>
    <t>Focus Black Forest Lite 29 melns (2016.gada modelis) (X)</t>
  </si>
  <si>
    <t>Focus Black Forest Lite 29 zils (2016.gada modelis) (X)</t>
  </si>
  <si>
    <t>Focus Black Forest PRO 27 (2016.gada modelis) (X)</t>
  </si>
  <si>
    <t>Focus Black Forest PRO 29 (2016.gada modelis) (X)</t>
  </si>
  <si>
    <t>BLACK-FOREST-PRO-2915#L (52CM)</t>
  </si>
  <si>
    <t>BLACK-FOREST-PRO-2915#M (47CM)</t>
  </si>
  <si>
    <t>Focus Black Forest Pro 27 (2017.gada modelis) (X)</t>
  </si>
  <si>
    <t>BLACK-FOREST-PRO-27#L (50CM)</t>
  </si>
  <si>
    <t>Focus Black Forest Pro 29 (2017.gada modelis) (X)</t>
  </si>
  <si>
    <t>BLACK-FOREST-PRO-29#M (47CM)</t>
  </si>
  <si>
    <t>Rāmis: MTB SL, 6061 alloy, BSA BB, 142mm, dropouts, internal cable routing, PM 160 rear brake. &lt;/br&gt; Dakša: RockShox Recon Silver RL, remote, 100x15 mm QR, 100 mm travel &lt;/br&gt; Aizmugurējais pārslēdzējs: Shimano XT, 11ātr. &lt;/br&gt; Priekšējais pārslēdzējs: Shimano XT &lt;/br&gt; Pārslēdzēju rokturi: Shimano SLX &lt;/br&gt; Kasete: Shimano SLX &lt;/br&gt; Klaņi: Shimano XT &lt;/br&gt; Zobrati: priekšā - 36/26, aizmugurē - 11/40 &lt;/br&gt; Stūre: Concept Race, flat &lt;/br&gt; Iznesums: Concept Race &lt;/br&gt; Sēdeklis: Concept EX &lt;/br&gt; Stute: Concept Sport, 27,2mm, 350mm &lt;/br&gt; Bremzes: Shimano BR-M615, 180mm/160mm &lt;/br&gt; Rati: Concept EX, 584-21, Concept, 142x12mm/100x15mm &lt;/br&gt; Riepas: Continental Race King</t>
  </si>
  <si>
    <t>zila</t>
  </si>
  <si>
    <t>Focus Black Forest Pro 29 (X)</t>
  </si>
  <si>
    <t>BLACK-FOREST-PRO-29#L (52CM)</t>
  </si>
  <si>
    <t>&lt;!DOCTYPE html&gt;&lt;html&gt;&lt;head&gt;&lt;/head&gt;&lt;body&gt;&lt;p&gt;Rāmis: MTB SL, 6061 alloy, BSA BB, 142mm, dropouts, internal cable routing, PM 160 rear brake. Dak&amp;scaron;a: RockShox Recon Silver RL, remote, 100x15 mm QR, 100 mm travel Aizmugurējais pārslēdzējs: Shimano XT, 11ātr. Priek&amp;scaron;ējais pārslēdzējs: Shimano XT Pārslēdzēju rokturi: Shimano SLX Kasete: Shimano SLX Klaņi: Shimano XT Zobrati: priek&amp;scaron;ā - 36/26, aizmugurē - 11/40 Stūre: Concept Race, flat Iznesums: Concept Race Sēdeklis: Concept EX Stute: Concept Sport, 27,2mm, 350mm Bremzes: Shimano BR-M615, 180mm/160mm Rati: Concept EX, 584-21, Concept, 142x12mm/100x15mm Riepas: Continental Race King&lt;/p&gt;&lt;/body&gt;&lt;/html&gt;</t>
  </si>
  <si>
    <t>Focus Black Forest SL 29 (2016.gada modelis) (X)</t>
  </si>
  <si>
    <t>Focus CRATER LAKE 2.0 (magicblackmatt) (X)</t>
  </si>
  <si>
    <t>62001278#L (55 cm)</t>
  </si>
  <si>
    <t>Krāsa - melna. Velosipēda tips - pilsētas (City). Rāmis: Trekking 1.5&lt;/br&gt;Dakša: Suntour NEX HLO&lt;/br&gt;Bremzes: Shimano BR-M396, 160 mm/160 mm&lt;/br&gt;Aizmugurējais pārslēdzējs: Shimano SLX&lt;/br&gt;Pārslēdzēji uz stūres: Shimano Deore&lt;/br&gt;Klaņi: Shimano FC-T521&lt;/br&gt;Zobratu zobu attiecība: priekšā: 48/36/26, aizmugurē: 11-34&lt;/br&gt;Stūre: Concept SL, 640 mm&lt;/br&gt;Iznesums : Concept SL&lt;/br&gt;Sēdeklis: Concept Cross&lt;/br&gt;Stute: Concept SL, 31,6 mm, 350 mm&lt;/br&gt;Rumbas: priekšā: Shimano HB-M615, aizmugurē: Shimano FH-M615&lt;/br&gt;Aploces: Concept SR 300&lt;/br&gt;Riepas: Schwalbe Smart Sam, 622-42&lt;/br&gt;Priekšējais pārslēdzējs: Shimano Deore</t>
  </si>
  <si>
    <t>62001278#XL (60 cm)</t>
  </si>
  <si>
    <t>Focus CRATER LAKE 3.0 (magicblackmatt) (X)</t>
  </si>
  <si>
    <t>62001280#L (55 cm)</t>
  </si>
  <si>
    <t>Krāsa - melna. Velosipēda tips - pilsētas (City). Rāmis: Trekking 1.0 Cross&lt;/br&gt;Dakša: Suntour NEX HLO&lt;/br&gt;Bremzes: Tektro Auriga, 160 mm/160 mm&lt;/br&gt;Aizmugurējais pārslēdzējs: Shimano Alivio&lt;/br&gt;Pārslēdzēji uz stūres: Shimano Acera&lt;/br&gt;Klaņi: Shimano FC-4010&lt;/br&gt;Zobratu zobu attiecība: priekšā: 48/36/26, aizmugurē: 11-34&lt;/br&gt;Stūre: Concept EX, 640 mm&lt;/br&gt;Iznesums : Concept&lt;/br&gt;Sēdeklis: Concept Cross&lt;/br&gt;Stute: Concept, 27,2 mm, 350 mm&lt;/br&gt;Rumbas: priekšā: Concept 9 mm, aizmugurē: Concept&lt;/br&gt;Aploces: Freeway, w/o eyelets, 622-19&lt;/br&gt;Riepas: Schwalbe CX Comp, 622-40&lt;/br&gt;Priekšējais pārslēdzējs: Shimano FD-M390</t>
  </si>
  <si>
    <t>62001280#XL (60 cm)</t>
  </si>
  <si>
    <t>Focus CRATER LAKE 3.0 sieviešu (magicblackmatt) (X)</t>
  </si>
  <si>
    <t>62001281#L (55 cm)</t>
  </si>
  <si>
    <t>62001281#M (50 cm)</t>
  </si>
  <si>
    <t>62001281#S (45 cm)</t>
  </si>
  <si>
    <t>Focus CRATER LAKE 4.0 (carbonitegreymatt) (X)</t>
  </si>
  <si>
    <t>62001282#L (55 cm)</t>
  </si>
  <si>
    <t>Krāsa - melna. Velosipēda tips - pilsētas (City). Rāmis: Alumīnija - L (55 cm)&lt;/br&gt;Dakša: Suntour NEX, alumīnija, regulējama&lt;/br&gt;Bremzes: Tektro Auriga, 160 mm/160 mm&lt;/br&gt;Aizmugurējais pārslēdzējs: Shimano Acera&lt;/br&gt;Pārslēdzēji uz stūres: Shimano Altus&lt;/br&gt;Klaņi: Shimano FC-M371&lt;/br&gt;Zobratu zobu attiecība: priekšā: 48/36/26, aizmugurē: 11-34&lt;/br&gt;Stūre: Concept, 640 mm&lt;/br&gt;Iznesums : Concept&lt;/br&gt;Sēdeklis: Concept Cross&lt;/br&gt;Stute: Concept, 27,2 mm, 350 mm&lt;/br&gt;Rumbas: priekšā: Concept 9 mm, aizmugurē: Concept&lt;/br&gt;Aploces: Freeway, w/o eyelets, 622-19&lt;/br&gt;Riepas: Schwalbe CX Comp, 622-40&lt;/br&gt;Priekšējais pārslēdzējs: Shimano FD-M370</t>
  </si>
  <si>
    <t>62001282#XL (60 cm)</t>
  </si>
  <si>
    <t>Krāsa - melna. Velosipēda tips - pilsētas (City). Rāmis: Trekking 1.0 Cross&lt;/br&gt;Dakša: Suntour NEX, alumīnija, regulējama&lt;/br&gt;Bremzes: Tektro Auriga, 160 mm/160 mm&lt;/br&gt;Aizmugurējais pārslēdzējs: Shimano Acera&lt;/br&gt;Pārslēdzēji uz stūres: Shimano Altus&lt;/br&gt;Klaņi: Shimano FC-M371&lt;/br&gt;Zobratu zobu attiecība: priekšā: 48/36/26, aizmugurē: 11-34&lt;/br&gt;Stūre: Concept, 640 mm&lt;/br&gt;Iznesums : Concept&lt;/br&gt;Sēdeklis: Concept Cross&lt;/br&gt;Stute: Concept, 27,2 mm, 350 mm&lt;/br&gt;Rumbas: priekšā: Concept 9 mm, aizmugurē: Concept&lt;/br&gt;Aploces: Freeway, w/o eyelets, 622-19&lt;/br&gt;Riepas: Schwalbe CX Comp, 622-40&lt;/br&gt;Priekšējais pārslēdzējs: Shimano FD-M370</t>
  </si>
  <si>
    <t>Focus CRATER LAKE 4.0 sieviešu (carbonitegreymatt) (X)</t>
  </si>
  <si>
    <t>62001283#L (55 cm)</t>
  </si>
  <si>
    <t>Focus CRATER LAKE 5.0 (X) (diamondblackmatt) (X)</t>
  </si>
  <si>
    <t>62001284#L (55 cm)</t>
  </si>
  <si>
    <t>Krāsa - melna. Velosipēda tips - pilsētas (City). Rāmis: Trekking 1.0 Cross&lt;/br&gt;Dakša: Suntour 3010A, regulējama&lt;/br&gt;Bremzes: Miranda V-veida&lt;/br&gt;Aizmugurējais pārslēdzējs: Shimano Acera&lt;/br&gt;Pārslēdzēji uz stūres: Shimano STEF51&lt;/br&gt;Klaņi: Shimano FC-M311&lt;/br&gt;Zobratu zobu attiecība: priekšā: 48/38/28, aizmugurē: 11-32&lt;/br&gt;Stūre: Concept, 640 mm&lt;/br&gt;Iznesums : Concept&lt;/br&gt;Sēdeklis: Concept Cross&lt;/br&gt;Stute: Concept, 27,2 mm, 350 mm&lt;/br&gt;Rumbas: priekšā: Concept 9 mm, aizmugurē: Concept&lt;/br&gt;Aploces: YAK CNC, w/o eyelets, 622-19&lt;/br&gt;Riepas: Schwalbe CX Comp, 622-40&lt;/br&gt;Priekšējais pārslēdzējs: Shimano FD-M360</t>
  </si>
  <si>
    <t>Focus CRATER LAKE 5.0 (X) sieviešu (diamondblackmatt) (X)</t>
  </si>
  <si>
    <t>62001285#L (55 cm)</t>
  </si>
  <si>
    <t>62001285#M (50 cm)</t>
  </si>
  <si>
    <t>Focus Cayo 105 M balts/zils (2017.gada modelis) (X)</t>
  </si>
  <si>
    <t>625012512X</t>
  </si>
  <si>
    <t>CAYO-105-M-BALTS#M (54CM)</t>
  </si>
  <si>
    <t>&lt;!DOCTYPE html&gt;&lt;html&gt;&lt;head&gt;&lt;/head&gt;&lt;body&gt;&lt;p&gt;Rāmis: Karbona Aizm. pārsl.: Shimano 105 Pārsl. rokt.: Shimano 105 Zobrati: priek&amp;scaron;ā: 52/36 aizmugurē: 11-28 Stūre: FSA Vero Comp Iznesums: Concept Sēdeklis: Concept Race Stute: Concept EX, 27,2x 350 mm Rati: Fulcrum CEX7.0, 9 mm QR / 100x 15 Riepa:Schwalbe Lugano 25-622 Priek&amp;scaron;;. pārsl.:Shimano 105&lt;/p&gt;&lt;/body&gt;&lt;/html&gt;</t>
  </si>
  <si>
    <t>Focus Cayo 105 M balts/zils (X)</t>
  </si>
  <si>
    <t>625012513X</t>
  </si>
  <si>
    <t>CAYO-105-M-BALTS#L (57CM)</t>
  </si>
  <si>
    <t>CAYO-105-MIX-ZILS15#M (54CM)</t>
  </si>
  <si>
    <t>Focus Cayo 4.0 (carbon/red/white) (X)</t>
  </si>
  <si>
    <t>62001213#L (57 cm)</t>
  </si>
  <si>
    <t>Krāsa - melna. Velosipēda tips - šosejas (Road). &lt;/br&gt;Rāmis: Cayo P2T Carbon&lt;/br&gt;Dakša: Cayo P2T Carbon T4&lt;/br&gt;Bremzes: SRAM Force 22&lt;/br&gt;Aizm. pārlsēdzējs: SRAM Force 22&lt;/br&gt;Ātr. pārslēdzēji/bremzes: SRAM Force&lt;/br&gt;Klaņi: SRAM Force 22&lt;/br&gt;Zobratu zobu skaits: priekšā - 52/36, aizmugurē - 11-28&lt;/br&gt;Stūre: Fizik Cyrano R5&lt;/br&gt;Iznesums: Fizik Cyrano R5&lt;/br&gt;Sēdeklis: Fizik Arione R7&lt;/br&gt;Sēdekļa stute: Fizik Cyrano R5&lt;/br&gt;Rati: Fulcrum WH-CEX 6.5 New&lt;/br&gt;Riepas: Schwalbe Durano NEW&lt;/br&gt;Priekšējais pārslēdzējs: SRAM Force 22&lt;/br&gt; Svars: 7,2 kg</t>
  </si>
  <si>
    <t>šosejas (Road)</t>
  </si>
  <si>
    <t>62001213#M (54 cm)</t>
  </si>
  <si>
    <t>Focus Cayo 4.0 Disc A.Rastorgujeva treniņu velosipēds (X)</t>
  </si>
  <si>
    <t>62001214#M (54 cm)</t>
  </si>
  <si>
    <t>Krāsa - melna. Velosipēda tips - šosejas (Road). &lt;/br&gt;Rāmis: Cayo P2T Carbon Disc&lt;/br&gt;Dakša: Cayo P2T Carbon T4 Disc&lt;/br&gt;Bremzes: SRAM Rival HRD-A1&lt;/br&gt;Bremžu svira: SRAM Rival HRD-A1&lt;/br&gt;Aizm. pārlsēdzējs: SRAM Rival 22&lt;/br&gt;Pārslēdzēji uz stūres: SRAM Rival 22&lt;/br&gt;Klaņi: SRAM Rival 22&lt;/br&gt;Zobratu zobu skaits: priekšā - 52/36 aizmugurē - 11/28&lt;/br&gt;Stūre: Concept EX&lt;/br&gt;Iznesums: CPX Carbon&lt;/br&gt;Sēdeklis: Fizik Arione R7&lt;/br&gt;Sēdekļa stute: Concept EX NEW&lt;/br&gt;Rati: DT Swiss R24 Spline Thru-Axle Disc&lt;/br&gt;Riepas: Schwalbe Durano NEW&lt;/br&gt;Priekšējais pārslēdzējs: SRAM Rival 22&lt;/br&gt; Svars: 7,95 kg</t>
  </si>
  <si>
    <t>Focus Cayo 6.0 (carbon/blue/white) (X)</t>
  </si>
  <si>
    <t>62001216#L (57 cm)</t>
  </si>
  <si>
    <t>Krāsa - melna. Velosipēda tips - šosejas (Road). &lt;/br&gt;Rāmis: Cayo P2T Carbon&lt;/br&gt;Dakša: Cayo P2T Carbon T4&lt;/br&gt;Bremzes: Concept R540&lt;/br&gt;Aizm. pārlsēdzējs: Shimano Ultegra&lt;/br&gt;Ātr. pārslēdzēji/bremzes: Shimano Ultegra&lt;/br&gt;Klaņi: Shimano RS500&lt;/br&gt;Zobratu zobu skaits: priekšā - 52/36, aizmugurē - 11-28&lt;/br&gt;Stūre: Concept EX&lt;/br&gt;Iznesums: Concept EX&lt;/br&gt;Sēdeklis: Concept EX&lt;/br&gt;Sēdekļa stute: Concept EX NEW&lt;/br&gt;Rati: Fulcrum WH-CEX 7.0&lt;/br&gt;Riepas: Schwalbe Lugano&lt;/br&gt;Priekšējais pārslēdzējs: Shimano Ultegra&lt;/br&gt; Svars: 7,95 kg</t>
  </si>
  <si>
    <t>Focus Cayo AL Sora (2016.gada modelis) (X)</t>
  </si>
  <si>
    <t>CAYO-AL-SORA15#L (57CM)</t>
  </si>
  <si>
    <t>CAYO-AL-105#S (51CM)</t>
  </si>
  <si>
    <t>CAYO-AL-105#L (57CM)</t>
  </si>
  <si>
    <t>&lt;!DOCTYPE html&gt;&lt;html&gt;&lt;head&gt;&lt;/head&gt;&lt;body&gt;&lt;p&gt;Rāmis: Cayo AL, alumīnija Dak&amp;scaron;a: Cayo, karbona Aizmugurējais pārslēdzējs: Shimano 105, 11ātr. Priek&amp;scaron;ējais pārslēdzējs: Shimano 105 Pārslēdzēju rokturi: Shimano 105 Kasete: Shimano 105 Klaņi: Shimano RS500, BSA Zobrati: priek&amp;scaron;ā 52/36, aizmugurē 11/28 Stūre: Concept EX Iznesums: Concept Sēdeklis: Concept Race Stute: Concept EX, 27,2mm, 350mm Bremzes: Concept R540 Rumbas: Concept SL, QR Aploces: Concept, 622-13 Riepas: Schwalbe Lugano 25c&lt;/p&gt;&lt;/body&gt;&lt;/html&gt;</t>
  </si>
  <si>
    <t>CAYO-AL-105#XL (60CM)</t>
  </si>
  <si>
    <t>CAYO-AL-105#XS (48CM)</t>
  </si>
  <si>
    <t>&lt;!DOCTYPE html&gt;&lt;html&gt;&lt;head&gt;&lt;/head&gt;&lt;body&gt;&lt;table&gt;&lt;tbody&gt;&lt;tr class="odd"&gt;&lt;td&gt;&lt;img title="Icon: Frame" src="http://www.derby-cycle-dealer.com/uploads/tx_dcwproductdb/frame.png" alt="Icon: Frame" width="30" height="20" border="0" /&gt;&lt;/td&gt;&lt;td&gt;Rāmis&lt;/td&gt;&lt;td&gt;Alumīnija&lt;/td&gt;&lt;/tr&gt;&lt;tr class="even"&gt;&lt;td&gt;&lt;img title="Icon: Fork" src="http://www.derby-cycle-dealer.com/uploads/tx_dcwproductdb/fork.png" alt="Icon: Fork" width="30" height="20" border="0" /&gt;&lt;/td&gt;&lt;td&gt;Dak&amp;scaron;a&lt;/td&gt;&lt;td&gt;Karbona&lt;/td&gt;&lt;/tr&gt;&lt;tr class="odd"&gt;&lt;td&gt;&lt;img title="Icon: Rear derailleur" src="http://www.derby-cycle-dealer.com/uploads/tx_dcwproductdb/drivetrain.png" alt="Icon: Rear derailleur" width="30" height="20" border="0" /&gt;&lt;/td&gt;&lt;td&gt;Aizm. pārsl.&lt;/td&gt;&lt;td&gt;Shimano 105&lt;/td&gt;&lt;/tr&gt;&lt;tr class="even"&gt;&lt;td&gt;&lt;img title="Icon: Shifter" src="http://www.derby-cycle-dealer.com/uploads/tx_dcwproductdb/shifter.png" alt="Icon: Shifter" width="30" height="20" border="0" /&gt;&lt;/td&gt;&lt;td&gt;Pārsl. rokt.&lt;/td&gt;&lt;td&gt;Shimano 105&lt;/td&gt;&lt;/tr&gt;&lt;tr class="odd"&gt;&lt;td&gt;&lt;img title="Icon: Crankset" src="http://www.derby-cycle-dealer.com/uploads/tx_dcwproductdb/crankset.png" alt="Icon: Crankset" width="30" height="20" border="0" /&gt;&lt;/td&gt;&lt;td&gt;Klaņi&lt;/td&gt;&lt;td&gt;Shimano FC-RS500&lt;/td&gt;&lt;/tr&gt;&lt;tr class="even"&gt;&lt;td&gt;&lt;img title="Icon: Gear ratio" src="http://www.derby-cycle-dealer.com/uploads/tx_dcwproductdb/gearratio_neu.png" alt="Icon: Gear ratio" width="30" height="20" border="0" /&gt;&lt;/td&gt;&lt;td&gt;Zobrati&lt;/td&gt;&lt;td&gt;prieksā: 52/36 aizmugurē: 11-28&lt;/td&gt;&lt;/tr&gt;&lt;tr class="odd"&gt;&lt;td&gt;&lt;img title="Icon: Handlebar" src="http://www.derby-cycle-dealer.com/uploads/tx_dcwproductdb/handlebar.png" alt="Icon: Handlebar" width="30" height="20" border="0" /&gt;&lt;/td&gt;&lt;td&gt;Stūre&lt;/td&gt;&lt;td&gt;Concept EX&lt;/td&gt;&lt;/tr&gt;&lt;tr class="even"&gt;&lt;td&gt;&lt;img title="Icon: Stem" src="http://www.derby-cycle-dealer.com/uploads/tx_dcwproductdb/stem.png" alt="Icon: Stem" width="30" height="20" border="0" /&gt;&lt;/td&gt;&lt;td&gt;Iznesums&lt;/td&gt;&lt;td&gt;Concept EX&lt;/td&gt;&lt;/tr&gt;&lt;tr class="odd"&gt;&lt;td&gt;&lt;img title="Icon: Saddle" src="http://www.derby-cycle-dealer.com/uploads/tx_dcwproductdb/saddle.png" alt="Icon: Saddle" width="30" height="20" border="0" /&gt;&lt;/td&gt;&lt;td&gt;Sēdeklis&lt;/td&gt;&lt;td&gt;Concept MTB&lt;/td&gt;&lt;/tr&gt;&lt;tr class="even"&gt;&lt;td&gt;&lt;img title="Icon: Seatpost" src="http://www.derby-cycle-dealer.com/uploads/tx_dcwproductdb/seatpost.png" alt="Icon: Seatpost" width="30" height="20" border="0" /&gt;&lt;/td&gt;&lt;td&gt;Stute&lt;/td&gt;&lt;td&gt;Concept EX, 27,2x 350 mm&lt;/td&gt;&lt;/tr&gt;&lt;tr class="odd"&gt;&lt;td&gt;&lt;img title="Icon: Hubs" src="http://www.derby-cycle-dealer.com/uploads/tx_dcwproductdb/hubs.png" alt="Icon: Hubs" width="30" height="20" border="0" /&gt;&lt;/td&gt;&lt;td&gt;Rumbas&lt;/td&gt;&lt;td&gt;Concept SL, QR&lt;/td&gt;&lt;/tr&gt;&lt;tr class="even"&gt;&lt;td&gt;&lt;img title="Icon: Rims" src="http://www.derby-cycle-dealer.com/uploads/tx_dcwproductdb/rims.png" alt="Icon: Rims" width="30" height="20" border="0" /&gt;&lt;/td&gt;&lt;td&gt;Aploces&lt;/td&gt;&lt;td&gt;Rodi Omega Race&lt;/td&gt;&lt;/tr&gt;&lt;tr class="odd"&gt;&lt;td&gt;&lt;img title="Icon: Tires" src="http://www.derby-cycle-dealer.com/uploads/tx_dcwproductdb/tires.png" alt="Icon: Tires" width="30" height="20" border="0" /&gt;&lt;/td&gt;&lt;td&gt;&lt;p&gt;Riepas&lt;/p&gt;&lt;/td&gt;&lt;td&gt;Schwalbe Lugano, 25-622&lt;/td&gt;&lt;/tr&gt;&lt;tr class="even"&gt;&lt;td&gt;&lt;img title="Icon: Front derailleur" src="http://www.derby-cycle-dealer.com/uploads/tx_dcwproductdb/derailleur_01.png" alt="Icon: Front derailleur" width="30" height="20" border="0" /&gt;&lt;/td&gt;&lt;td&gt;Priek&amp;scaron;. pārsl.&lt;/td&gt;&lt;td&gt;Shimano 105&lt;/td&gt;&lt;/tr&gt;&lt;/tbody&gt;&lt;/table&gt;&lt;p&gt;&amp;nbsp;&lt;/p&gt;&lt;/body&gt;&lt;/html&gt;</t>
  </si>
  <si>
    <t>Focus Cayo Al 105 (2017.gada modelis) (X)</t>
  </si>
  <si>
    <t>CAYO-AL-105#M (54CM)</t>
  </si>
  <si>
    <t>62501210X#L (57CM)</t>
  </si>
  <si>
    <t>Focus Cayo Disc 105 (2017.gada modelis) (X)</t>
  </si>
  <si>
    <t>CAYO-DISC-105#M (54CM)</t>
  </si>
  <si>
    <t>Rāmis: Karbona  &lt;/br&gt;  Dakša: Cayo Disc, 12 x 100 mm thru axle, R.A.T, karbona  &lt;/br&gt;  Bremzes: Shimano RS505 hidrauliskās disku bremzes  &lt;/br&gt;  Aizm. Pārslēdzējs: Shimano 105  &lt;/br&gt;  Priekšējais pārslēdzējs: Shimano 105  &lt;/br&gt;  Pārslēdzeji uz stūres: Shimano 105  &lt;/br&gt;  Klaņi: Shimano 105  &lt;/br&gt;  Zobratu zobu attiecība: priekšā: 52/36 aizmugurē: 11-28  &lt;/br&gt;  Stūre: FSA Vero Compact  &lt;/br&gt;  Iznesums: Concept EX   &lt;/br&gt;  Sēdeklis: Concept Race   &lt;/br&gt;  Sēdekļa stute: Concept EX, 27,2x 350 mm  &lt;/br&gt;  Rati: DT Swiss R522DB + Concept EX, 12x142 mm / 12x100 mm   &lt;/br&gt;  Riepas: Schwalbe One, 25-622</t>
  </si>
  <si>
    <t>Focus Cayo Disc 105 (X)</t>
  </si>
  <si>
    <t>CAYO-DISC-105#XL (60CM)</t>
  </si>
  <si>
    <t>Rāmis - Karbona   &lt;/br&gt;    Dakša - Cayo Disc, 12 x 100 mm thru axle, R.A.T, karbona   &lt;/br&gt;   Bremzes - Shimano RS505 hidrauliskās disku bremzes   &lt;/br&gt;   Aizm. pārslēdzējs - Shimano 105   &lt;/br&gt;   Priekšējais pārslēdzējs - Shimano 105   &lt;/br&gt;   Pārslēdzeji uz stūres - Shimano 105   &lt;/br&gt;   Klaņi - Shimano 105   &lt;/br&gt;   Zobratu zobu attiecība - priekšā - 52/36 aizmugurē - 11-28   &lt;/br&gt;   Stūre - FSA Vero Compact   &lt;/br&gt;   Iznesums - Concept EX   &lt;/br&gt;   Sēdeklis - Concept Race   &lt;/br&gt;   Sēdekļa stute - Concept EX, 27,2x 350 mm   &lt;/br&gt;   Rati - DT Swiss R522DB + Concept EX, 12x142 mm / 12x100 mm   &lt;/br&gt;   Riepas - Schwalbe One, 25-622</t>
  </si>
  <si>
    <t>CAYO-ULTEGRA-M#L (57CM)</t>
  </si>
  <si>
    <t>CAYO-ULTEGRA-M#M (54CM)</t>
  </si>
  <si>
    <t>Focus Cayo Ultegra MIX (Demo Velosipēds) (X)</t>
  </si>
  <si>
    <t>623012142D</t>
  </si>
  <si>
    <t>CRA-LAKE-ELITE-2018-WH#45CM (S)</t>
  </si>
  <si>
    <t>Rāmis: 6061 aluminium, international disc brake standard &lt;/br&gt; Dakša: SR Suntour NEX DS, 63 mm travel, 9mm QR &lt;/br&gt;  Aizmugurējais pārslēdzējs: Shimano TX800, 8-speed  &lt;/br&gt; Priekšējais pārslēdzējs: Shimano TY700 &lt;/br&gt; Pārslēdzēju rokturi:Shimano ST-EF510  &lt;/br&gt; Kasete: Shimano HG200, 12-32T &lt;/br&gt; Klaņi: Shimano FC-TY301, SQ, 48/38/28T  &lt;/br&gt; Monobloks: Shimano BSA  &lt;/br&gt; Stūre: aluminium, riserbar, 680 mm &lt;/br&gt; Iznesums: aluminium, 31,8 mm &lt;/br&gt; Sēdeklis: Sport Saddle &lt;/br&gt; Stute: aluminium, 27,2 mm &lt;/br&gt; Bremzes: Shimano BR-M375, 160 mm / 160 mm &lt;/br&gt; Rati: Rodi Viper 21, 29" 622-21, Shimano TX-505 CL, 9 mm QR / 9 mm QR  &lt;/br&gt; Riepas: Schwalbe CX Comp, 622-40 &lt;/br&gt; Velosipēda svars no 14 kg.</t>
  </si>
  <si>
    <t>45CM (S)</t>
  </si>
  <si>
    <t>pilsētas (city)</t>
  </si>
  <si>
    <t>CRA-LAKE-ELITE-2018-WH#50CM (M)</t>
  </si>
  <si>
    <t>50CM (M)</t>
  </si>
  <si>
    <t>CRA-LAKE-ELITE-2018-WH#55CM (L)</t>
  </si>
  <si>
    <t>55CM (L)</t>
  </si>
  <si>
    <t>CRA-LAKE-ELITE-2018-BL#45CM (S)</t>
  </si>
  <si>
    <t>Rāmis: 6061 aluminium, international disc brake standard &lt;/br&gt; Dakša: SR Suntour NEX DS, 63 mm travel, 9mm QR &lt;/br&gt;  Aizmugurējais pārslēdzējs: Shimano TX800, 8-speed  &lt;/br&gt; Priekšējais pārslēdzējs: Shimano TY700 &lt;/br&gt; Pārslēdzēju rokturi:Shimano ST-EF510  &lt;/br&gt; Kasete: Shimano HG200, 12-32T &lt;/br&gt; Klaņi: Shimano FC-TY301, SQ, 48/38/28T  &lt;/br&gt; Monobloks: Shimano BSA  &lt;/br&gt; Stūre: aluminium, riserbar, 680 mm &lt;/br&gt; Iznesums: aluminium, 31,8 mm &lt;/br&gt; Sēdeklis: Sport Saddle &lt;/br&gt; Stute: aluminium, 27,2 mm &lt;/br&gt; Bremzes: Shimano BR-M375, 160 mm / 160 mm &lt;/br&gt; Rati: Rodi Viper 21, 29" 622-21, Shimano TX-505 CL, 9 mm QR / 9 mm QR  &lt;/br&gt; Riepas: Schwalbe CX Comp, 622-40 &lt;/br&gt; Velosipēda svars n14 kg.</t>
  </si>
  <si>
    <t>CRA-LAKE-ELITE-2018-BL#50CM (M)</t>
  </si>
  <si>
    <t>CRA-LAKE-ELITE-2018-BL#55CM (L)</t>
  </si>
  <si>
    <t>CRA-LAKE-ELITE-2018-BL#60CM (XL)</t>
  </si>
  <si>
    <t>60CM (XL)</t>
  </si>
  <si>
    <t>CRA-LAKE-ELITE-EQP-WH#45CM (S)</t>
  </si>
  <si>
    <t>CRA-LAKE-ELITE-EQP-WH#50CM (M)</t>
  </si>
  <si>
    <t>CRA-LAKE-ELITE-EQP-WH#55CM (L)</t>
  </si>
  <si>
    <t>CRA-LAKE-ELITE-EQP-BL#45CM (S)</t>
  </si>
  <si>
    <t>CRA-LAKE-ELITE-EQP-BL#50CM (M)</t>
  </si>
  <si>
    <t>CRA-LAKE-ELITE-EQP-BL#55CM (L)</t>
  </si>
  <si>
    <t>CRA-LAKE-ELITE-EQP-BL#60CM (XL)</t>
  </si>
  <si>
    <t>Focus Crater Lake Elite Rigid sieviešu (X)</t>
  </si>
  <si>
    <t>CRATER-LAKE-RIGID-S#S (45CM)</t>
  </si>
  <si>
    <t>&lt;!DOCTYPE html&gt;&lt;html&gt;&lt;head&gt;&lt;/head&gt;&lt;body&gt;&lt;table width="406"&gt;&lt;tbody&gt;&lt;tr&gt;&lt;td width="38"&gt;&lt;p&gt;&amp;nbsp;&lt;/p&gt;&lt;/td&gt;&lt;td width="122"&gt;&lt;p&gt;&lt;strong&gt;Rāmis&lt;/strong&gt;&lt;/p&gt;&lt;/td&gt;&lt;td width="238"&gt;&lt;p&gt;Trekking 1.0,&amp;nbsp;alumīnija&lt;/p&gt;&lt;/td&gt;&lt;/tr&gt;&lt;tr&gt;&lt;td width="38"&gt;&lt;p&gt;&amp;nbsp;&lt;/p&gt;&lt;/td&gt;&lt;td width="122"&gt;&lt;p&gt;&lt;strong&gt;Dak&amp;scaron;a&lt;/strong&gt;&lt;/p&gt;&lt;/td&gt;&lt;td width="238"&gt;&lt;p&gt;Cietā dak&amp;scaron;a,&amp;nbsp;aluminīja&lt;/p&gt;&lt;/td&gt;&lt;/tr&gt;&lt;tr&gt;&lt;td width="38"&gt;&lt;p&gt;&amp;nbsp;&lt;/p&gt;&lt;/td&gt;&lt;td width="122"&gt;&lt;p&gt;&lt;strong&gt;Aizm. pārsl.&lt;/strong&gt;&lt;/p&gt;&lt;/td&gt;&lt;td width="238"&gt;&lt;p&gt;Shimano Tourney, 7ātr.&lt;/p&gt;&lt;/td&gt;&lt;/tr&gt;&lt;tr&gt;&lt;td width="38"&gt;&lt;p&gt;&amp;nbsp;&lt;/p&gt;&lt;/td&gt;&lt;td width="122"&gt;&lt;p&gt;&lt;strong&gt;Priek&amp;scaron;. pārsl.&amp;nbsp;&amp;nbsp;&amp;nbsp; &amp;nbsp;&amp;nbsp;&amp;nbsp;&lt;/strong&gt;&lt;/p&gt;&lt;/td&gt;&lt;td width="238"&gt;&lt;p&gt;Shimano FD-TX51&lt;/p&gt;&lt;/td&gt;&lt;/tr&gt;&lt;tr&gt;&lt;td width="38"&gt;&lt;p&gt;&amp;nbsp;&lt;/p&gt;&lt;/td&gt;&lt;td width="122"&gt;&lt;p&gt;&lt;strong&gt;Pārsl. rokt.&lt;/strong&gt;&lt;/p&gt;&lt;/td&gt;&lt;td width="238"&gt;&lt;p&gt;Shimano STEF-41&lt;/p&gt;&lt;/td&gt;&lt;/tr&gt;&lt;tr&gt;&lt;td width="38"&gt;&lt;p&gt;&amp;nbsp;&lt;/p&gt;&lt;/td&gt;&lt;td width="122"&gt;&lt;p&gt;&lt;strong&gt;Kasete&lt;/strong&gt;&lt;/p&gt;&lt;/td&gt;&lt;td width="238"&gt;&lt;p&gt;Shimano HG-200&lt;/p&gt;&lt;/td&gt;&lt;/tr&gt;&lt;tr&gt;&lt;td width="38"&gt;&lt;p&gt;&amp;nbsp;&lt;/p&gt;&lt;/td&gt;&lt;td width="122"&gt;&lt;p&gt;&lt;strong&gt;Klaņi&lt;/strong&gt;&lt;/p&gt;&lt;/td&gt;&lt;td width="238"&gt;&lt;p&gt;Shimano FC-TY701, SQ&lt;/p&gt;&lt;/td&gt;&lt;/tr&gt;&lt;tr&gt;&lt;td width="38"&gt;&lt;p&gt;&amp;nbsp;&lt;/p&gt;&lt;/td&gt;&lt;td width="122"&gt;&lt;p&gt;&lt;strong&gt;Zobrati&lt;/strong&gt;&lt;/p&gt;&lt;/td&gt;&lt;td width="238"&gt;&lt;p&gt;priek&amp;scaron;ā 48/36/28, aizmugurē 12-32&lt;/p&gt;&lt;/td&gt;&lt;/tr&gt;&lt;tr&gt;&lt;td width="38"&gt;&lt;p&gt;&amp;nbsp;&lt;/p&gt;&lt;/td&gt;&lt;td width="122"&gt;&lt;p&gt;&lt;strong&gt;Stūre&lt;/strong&gt;&lt;/p&gt;&lt;/td&gt;&lt;td width="238"&gt;&lt;p&gt;Concept, riser&lt;/p&gt;&lt;/td&gt;&lt;/tr&gt;&lt;tr&gt;&lt;td width="38"&gt;&lt;p&gt;&amp;nbsp;&lt;/p&gt;&lt;/td&gt;&lt;td width="122"&gt;&lt;p&gt;&lt;strong&gt;Iznesums&lt;/strong&gt;&lt;/p&gt;&lt;/td&gt;&lt;td width="238"&gt;&lt;p&gt;Concept&lt;/p&gt;&lt;/td&gt;&lt;/tr&gt;&lt;tr&gt;&lt;td width="38"&gt;&lt;p&gt;&amp;nbsp;&lt;/p&gt;&lt;/td&gt;&lt;td width="122"&gt;&lt;p&gt;&lt;strong&gt;Sēdeklis&lt;/strong&gt;&lt;/p&gt;&lt;/td&gt;&lt;td width="238"&gt;&lt;p&gt;Concept Cross&lt;/p&gt;&lt;/td&gt;&lt;/tr&gt;&lt;tr&gt;&lt;td width="38"&gt;&lt;p&gt;&amp;nbsp;&lt;/p&gt;&lt;/td&gt;&lt;td width="122"&gt;&lt;p&gt;&lt;strong&gt;Stute&lt;/strong&gt;&lt;/p&gt;&lt;/td&gt;&lt;td width="238"&gt;&lt;p&gt;Concept, 27,2 mm, 350 mm&lt;/p&gt;&lt;/td&gt;&lt;/tr&gt;&lt;tr&gt;&lt;td width="38"&gt;&lt;p&gt;&amp;nbsp;&lt;/p&gt;&lt;/td&gt;&lt;td width="122"&gt;&lt;p&gt;&lt;strong&gt;Bremzes&lt;/strong&gt;&lt;/p&gt;&lt;/td&gt;&lt;td width="238"&gt;&lt;p&gt;V-Brake&lt;/p&gt;&lt;/td&gt;&lt;/tr&gt;&lt;tr&gt;&lt;td width="38"&gt;&lt;p&gt;&amp;nbsp;&lt;/p&gt;&lt;/td&gt;&lt;td width="122"&gt;&lt;p&gt;&lt;strong&gt;Rati&lt;/strong&gt;&lt;/p&gt;&lt;/td&gt;&lt;td width="238"&gt;&lt;p&gt;Concept, 622-19 mm, Concept, 9 mm QR&lt;/p&gt;&lt;/td&gt;&lt;/tr&gt;&lt;tr&gt;&lt;td width="38"&gt;&lt;p&gt;&amp;nbsp;&lt;/p&gt;&lt;/td&gt;&lt;td width="122"&gt;&lt;p&gt;&lt;strong&gt;Riepas&lt;/strong&gt;&lt;/p&gt;&lt;/td&gt;&lt;td width="238"&gt;&lt;p&gt;IMPAC 700c x 1.5&lt;/p&gt;&lt;/td&gt;&lt;/tr&gt;&lt;/tbody&gt;&lt;/table&gt;&lt;/body&gt;&lt;/html&gt;</t>
  </si>
  <si>
    <t>CRATER-LAKE-RIGID-S#M (50CM)</t>
  </si>
  <si>
    <t>CRATER-LAKE-RIGID-V#L (55CM)</t>
  </si>
  <si>
    <t>CRATER-LAKE-RIGID-V#XL (60CM)</t>
  </si>
  <si>
    <t>CRATER-LAKE-RIGID-V#M (50CM)</t>
  </si>
  <si>
    <t>Focus Crater Lake Elite sieviešu (2016.gada modelis) (X)</t>
  </si>
  <si>
    <t>CRATER-LAKE-ELITE-S15#S (45CM)</t>
  </si>
  <si>
    <t>CRATER-LAKE-ELITE-S15#M (50CM)</t>
  </si>
  <si>
    <t>CRATER-LAKE-ELITE-S#S (45CM)</t>
  </si>
  <si>
    <t>Focus Crater Lake Elite sieviešu (X)</t>
  </si>
  <si>
    <t>623019756X</t>
  </si>
  <si>
    <t>CRATER-LAKE-ELITE-S15#L (55CM)</t>
  </si>
  <si>
    <t>&lt;!DOCTYPE html&gt;&lt;html&gt;&lt;head&gt;&lt;/head&gt;&lt;body&gt;&lt;table&gt;&lt;tbody&gt;&lt;tr class="odd"&gt;&lt;td&gt;&lt;img title="Icon: Frame" src="http://www.derby-cycle-dealer.com/uploads/tx_dcwproductdb/frame.png" alt="Icon: Frame" width="30" height="20" border="0" /&gt;&lt;/td&gt;&lt;td&gt;&lt;strong&gt;Rāmis&lt;/strong&gt;&lt;/td&gt;&lt;td&gt;Trekking 1.0, alumīnija&lt;/td&gt;&lt;/tr&gt;&lt;tr class="even"&gt;&lt;td&gt;&amp;nbsp;&lt;/td&gt;&lt;td&gt;&amp;nbsp;&lt;/td&gt;&lt;td&gt;&amp;nbsp;&lt;/td&gt;&lt;/tr&gt;&lt;tr class="even"&gt;&lt;td&gt;&lt;img title="Icon: Fork" src="http://www.derby-cycle-dealer.com/uploads/tx_dcwproductdb/fork.png" alt="Icon: Fork" width="30" height="20" border="0" /&gt;&lt;/td&gt;&lt;td&gt;&lt;strong&gt;Dak&amp;scaron;a&lt;/strong&gt;&lt;/td&gt;&lt;td&gt;Amortizācijas dak&amp;scaron;a, 50 mm, 9 mm QR&lt;/td&gt;&lt;/tr&gt;&lt;tr class="odd"&gt;&lt;td&gt;&amp;nbsp;&lt;/td&gt;&lt;td&gt;&amp;nbsp;&lt;/td&gt;&lt;td&gt;&amp;nbsp;&lt;/td&gt;&lt;/tr&gt;&lt;tr class="odd"&gt;&lt;td&gt;&lt;img title="Icon: Brakes" src="http://www.derby-cycle-dealer.com/uploads/tx_dcwproductdb/brakes.png" alt="Icon: Brakes" width="30" height="20" border="0" /&gt;&lt;/td&gt;&lt;td&gt;&lt;strong&gt;Bremzes&lt;/strong&gt;&lt;/td&gt;&lt;td&gt;Shimano BR-TX805, 160 mm/ 160 mm&lt;/td&gt;&lt;/tr&gt;&lt;tr class="even"&gt;&lt;td&gt;&amp;nbsp;&lt;/td&gt;&lt;td&gt;&amp;nbsp;&lt;/td&gt;&lt;td&gt;&amp;nbsp;&lt;/td&gt;&lt;/tr&gt;&lt;tr class="even"&gt;&lt;td&gt;&lt;img title="Icon: Cassette" src="http://www.derby-cycle-dealer.com/uploads/tx_dcwproductdb/number_of_gears_02.png" alt="Icon: Cassette" width="30" height="20" border="0" /&gt;&lt;/td&gt;&lt;td&gt;&lt;strong&gt;Kasete&lt;/strong&gt;&lt;/td&gt;&lt;td&gt;Shimano HG-200&lt;/td&gt;&lt;/tr&gt;&lt;tr class="odd"&gt;&lt;td&gt;&amp;nbsp;&lt;/td&gt;&lt;td&gt;&amp;nbsp;&lt;/td&gt;&lt;td&gt;&amp;nbsp;&lt;/td&gt;&lt;/tr&gt;&lt;tr class="odd"&gt;&lt;td&gt;&lt;img title="Icon: Rear derailleur" src="http://www.derby-cycle-dealer.com/uploads/tx_dcwproductdb/drivetrain.png" alt="Icon: Rear derailleur" width="30" height="20" border="0" /&gt;&lt;/td&gt;&lt;td&gt;&lt;strong&gt;Aizm. pārsl.&lt;/strong&gt;&lt;/td&gt;&lt;td&gt;Shimano Altus, 7 ātr.&lt;/td&gt;&lt;/tr&gt;&lt;tr class="even"&gt;&lt;td&gt;&amp;nbsp;&lt;/td&gt;&lt;td&gt;&amp;nbsp;&lt;/td&gt;&lt;td&gt;&amp;nbsp;&lt;/td&gt;&lt;/tr&gt;&lt;tr class="even"&gt;&lt;td&gt;&lt;img title="Icon: Shifter" src="http://www.derby-cycle-dealer.com/uploads/tx_dcwproductdb/shifter.png" alt="Icon: Shifter" width="30" height="20" border="0" /&gt;&lt;/td&gt;&lt;td&gt;&lt;strong&gt;Pārsl. rokt.&lt;/strong&gt;&lt;/td&gt;&lt;td&gt;Shimano STEF-41, 21 ātr.&lt;/td&gt;&lt;/tr&gt;&lt;tr class="odd"&gt;&lt;td&gt;&amp;nbsp;&lt;/td&gt;&lt;td&gt;&amp;nbsp;&lt;/td&gt;&lt;td&gt;&amp;nbsp;&lt;/td&gt;&lt;/tr&gt;&lt;tr class="odd"&gt;&lt;td&gt;&lt;img title="Icon: Crankset" src="http://www.derby-cycle-dealer.com/uploads/tx_dcwproductdb/crankset.png" alt="Icon: Crankset" width="30" height="20" border="0" /&gt;&lt;/td&gt;&lt;td&gt;&lt;strong&gt;Klaņi&lt;/strong&gt;&lt;/td&gt;&lt;td&gt;Shimano FC-TY701, SQ&lt;/td&gt;&lt;/tr&gt;&lt;tr class="even"&gt;&lt;td&gt;&amp;nbsp;&lt;/td&gt;&lt;td&gt;&amp;nbsp;&lt;/td&gt;&lt;td&gt;&amp;nbsp;&lt;/td&gt;&lt;/tr&gt;&lt;tr class="even"&gt;&lt;td&gt;&lt;img title="Icon: Gear ratio" src="http://www.derby-cycle-dealer.com/uploads/tx_dcwproductdb/gearratio_neu.png" alt="Icon: Gear ratio" width="30" height="20" border="0" /&gt;&lt;/td&gt;&lt;td&gt;&lt;strong&gt;Zobrati&lt;/strong&gt;&lt;/td&gt;&lt;td&gt;priek&amp;scaron;ā: 48/36/28, aizmugurē: 12-32&lt;/td&gt;&lt;/tr&gt;&lt;tr class="odd"&gt;&lt;td&gt;&amp;nbsp;&lt;/td&gt;&lt;td&gt;&amp;nbsp;&lt;/td&gt;&lt;td&gt;&amp;nbsp;&lt;/td&gt;&lt;/tr&gt;&lt;tr class="odd"&gt;&lt;td&gt;&lt;img title="Icon: Handlebar" src="http://www.derby-cycle-dealer.com/uploads/tx_dcwproductdb/handlebar.png" alt="Icon: Handlebar" width="30" height="20" border="0" /&gt;&lt;/td&gt;&lt;td&gt;&lt;strong&gt;Stūre&lt;/strong&gt;&lt;/td&gt;&lt;td&gt;Concept&lt;/td&gt;&lt;/tr&gt;&lt;tr class="even"&gt;&lt;td&gt;&amp;nbsp;&lt;/td&gt;&lt;td&gt;&amp;nbsp;&lt;/td&gt;&lt;td&gt;&amp;nbsp;&lt;/td&gt;&lt;/tr&gt;&lt;tr class="even"&gt;&lt;td&gt;&lt;img title="Icon: Stem" src="http://www.derby-cycle-dealer.com/uploads/tx_dcwproductdb/stem.png" alt="Icon: Stem" width="30" height="20" border="0" /&gt;&lt;/td&gt;&lt;td&gt;&lt;strong&gt;Iznesums&lt;/strong&gt;&lt;/td&gt;&lt;td&gt;Concept&lt;/td&gt;&lt;/tr&gt;&lt;tr class="odd"&gt;&lt;td&gt;&amp;nbsp;&lt;/td&gt;&lt;td&gt;&amp;nbsp;&lt;/td&gt;&lt;td&gt;&amp;nbsp;&lt;/td&gt;&lt;/tr&gt;&lt;tr class="odd"&gt;&lt;td&gt;&lt;img title="Icon: Saddle" src="http://www.derby-cycle-dealer.com/uploads/tx_dcwproductdb/saddle.png" alt="Icon: Saddle" width="30" height="20" border="0" /&gt;&lt;/td&gt;&lt;td&gt;&lt;strong&gt;Sēdeklis&lt;/strong&gt;&lt;/td&gt;&lt;td&gt;Concept Cross&lt;/td&gt;&lt;/tr&gt;&lt;tr class="even"&gt;&lt;td&gt;&amp;nbsp;&lt;/td&gt;&lt;td&gt;&amp;nbsp;&lt;/td&gt;&lt;td&gt;&amp;nbsp;&lt;/td&gt;&lt;/tr&gt;&lt;tr class="even"&gt;&lt;td&gt;&lt;img title="Icon: Seatpost" src="http://www.derby-cycle-dealer.com/uploads/tx_dcwproductdb/seatpost.png" alt="Icon: Seatpost" width="30" height="20" border="0" /&gt;&lt;/td&gt;&lt;td&gt;&lt;strong&gt;Stute&lt;/strong&gt;&lt;/td&gt;&lt;td&gt;Concept, 27,2 mm, 350 mm&lt;/td&gt;&lt;/tr&gt;&lt;tr class="odd"&gt;&lt;td&gt;&amp;nbsp;&lt;/td&gt;&lt;td&gt;&amp;nbsp;&lt;/td&gt;&lt;td&gt;&amp;nbsp;&lt;/td&gt;&lt;/tr&gt;&lt;tr class="odd"&gt;&lt;td&gt;&lt;img title="Icon: Wheelset" src="http://www.derby-cycle-dealer.com/uploads/tx_dcwproductdb/wheelset.png" alt="Icon: Wheelset" width="30" height="20" border="0" /&gt;&lt;/td&gt;&lt;td&gt;&lt;strong&gt;Rati&lt;/strong&gt;&lt;/td&gt;&lt;td&gt;Shimano RM33, 9 mm QR, Concept Rim 622-19&lt;/td&gt;&lt;/tr&gt;&lt;tr class="even"&gt;&lt;td&gt;&amp;nbsp;&lt;/td&gt;&lt;td&gt;&amp;nbsp;&lt;/td&gt;&lt;td&gt;&amp;nbsp;&lt;/td&gt;&lt;/tr&gt;&lt;tr class="even"&gt;&lt;td&gt;&lt;img title="Icon: Tires" src="http://www.derby-cycle-dealer.com/uploads/tx_dcwproductdb/tires.png" alt="Icon: Tires" width="30" height="20" border="0" /&gt;&lt;/td&gt;&lt;td&gt;&lt;strong&gt;Riepas&lt;/strong&gt;&lt;/td&gt;&lt;td&gt;IMPAC 700c x 1.5&lt;/td&gt;&lt;/tr&gt;&lt;tr class="odd"&gt;&lt;td&gt;&amp;nbsp;&lt;/td&gt;&lt;td&gt;&amp;nbsp;&lt;/td&gt;&lt;td&gt;&amp;nbsp;&lt;/td&gt;&lt;/tr&gt;&lt;tr class="odd"&gt;&lt;td&gt;&lt;img title="Icon: Front derailleur" src="http://www.derby-cycle-dealer.com/uploads/tx_dcwproductdb/derailleur_01.png" alt="Icon: Front derailleur" width="30" height="20" border="0" /&gt;&lt;/td&gt;&lt;td&gt;&lt;strong&gt;Priek&amp;scaron;. pārsl.&lt;/strong&gt;&lt;/td&gt;&lt;td&gt;Shimano FD-TX51, 3x7, clamp 31,8&lt;/td&gt;&lt;/tr&gt;&lt;/tbody&gt;&lt;/table&gt;&lt;/body&gt;&lt;/html&gt;</t>
  </si>
  <si>
    <t>CRATER-LAKE-ELITE-S#M (50CM)</t>
  </si>
  <si>
    <t>&lt;!DOCTYPE html&gt;&lt;html&gt;&lt;head&gt;&lt;/head&gt;&lt;body&gt;&lt;table width="406"&gt;&lt;tbody&gt;&lt;tr&gt;&lt;td width="38"&gt;&lt;p&gt;&amp;nbsp;&lt;/p&gt;&lt;/td&gt;&lt;td width="122"&gt;&lt;p&gt;&lt;strong&gt;Rāmis&lt;/strong&gt;&lt;/p&gt;&lt;/td&gt;&lt;td width="238"&gt;&lt;p&gt;Trekking 1.0, alumīnija&lt;/p&gt;&lt;/td&gt;&lt;/tr&gt;&lt;tr&gt;&lt;td width="38"&gt;&lt;p&gt;&amp;nbsp;&lt;/p&gt;&lt;/td&gt;&lt;td width="122"&gt;&lt;p&gt;&lt;strong&gt;Dak&amp;scaron;a&lt;/strong&gt;&lt;/p&gt;&lt;/td&gt;&lt;td width="238"&gt;&lt;p&gt;Amortizācijas dak&amp;scaron;a, 50 mm, 9 mm QR&lt;/p&gt;&lt;/td&gt;&lt;/tr&gt;&lt;tr&gt;&lt;td width="38"&gt;&lt;p&gt;&amp;nbsp;&lt;/p&gt;&lt;/td&gt;&lt;td width="122"&gt;&lt;p&gt;&lt;strong&gt;Aizm. pārsl.&lt;/strong&gt;&lt;/p&gt;&lt;/td&gt;&lt;td width="238"&gt;&lt;p&gt;Shimano Tourney, 7ātr.&lt;/p&gt;&lt;/td&gt;&lt;/tr&gt;&lt;tr&gt;&lt;td width="38"&gt;&lt;p&gt;&amp;nbsp;&lt;/p&gt;&lt;/td&gt;&lt;td width="122"&gt;&lt;p&gt;&lt;strong&gt;Priek&amp;scaron;. pārsl.&amp;nbsp;&amp;nbsp;&amp;nbsp; &amp;nbsp;&amp;nbsp;&amp;nbsp;&lt;/strong&gt;&lt;/p&gt;&lt;/td&gt;&lt;td width="238"&gt;&lt;p&gt;Shimano FD-TX51&lt;/p&gt;&lt;/td&gt;&lt;/tr&gt;&lt;tr&gt;&lt;td width="38"&gt;&lt;p&gt;&amp;nbsp;&lt;/p&gt;&lt;/td&gt;&lt;td width="122"&gt;&lt;p&gt;&lt;strong&gt;Pārsl. rokt.&lt;/strong&gt;&lt;/p&gt;&lt;/td&gt;&lt;td width="238"&gt;&lt;p&gt;Shimano STEF-41&lt;/p&gt;&lt;/td&gt;&lt;/tr&gt;&lt;tr&gt;&lt;td width="38"&gt;&lt;p&gt;&amp;nbsp;&lt;/p&gt;&lt;/td&gt;&lt;td width="122"&gt;&lt;p&gt;&lt;strong&gt;Kasete&lt;/strong&gt;&lt;/p&gt;&lt;/td&gt;&lt;td width="238"&gt;&lt;p&gt;Shimano HG-200&lt;/p&gt;&lt;/td&gt;&lt;/tr&gt;&lt;tr&gt;&lt;td width="38"&gt;&lt;p&gt;&amp;nbsp;&lt;/p&gt;&lt;/td&gt;&lt;td width="122"&gt;&lt;p&gt;&lt;strong&gt;Klaņi&lt;/strong&gt;&lt;/p&gt;&lt;/td&gt;&lt;td width="238"&gt;&lt;p&gt;Shimano FC-TY701, SQ&lt;/p&gt;&lt;/td&gt;&lt;/tr&gt;&lt;tr&gt;&lt;td width="38"&gt;&lt;p&gt;&amp;nbsp;&lt;/p&gt;&lt;/td&gt;&lt;td width="122"&gt;&lt;p&gt;&lt;strong&gt;Zobrati&lt;/strong&gt;&lt;/p&gt;&lt;/td&gt;&lt;td width="238"&gt;&lt;p&gt;priek&amp;scaron;ā 48/36/28, aizmugurē 12-32&lt;/p&gt;&lt;/td&gt;&lt;/tr&gt;&lt;tr&gt;&lt;td width="38"&gt;&lt;p&gt;&amp;nbsp;&lt;/p&gt;&lt;/td&gt;&lt;td width="122"&gt;&lt;p&gt;&lt;strong&gt;Stūre&lt;/strong&gt;&lt;/p&gt;&lt;/td&gt;&lt;td width="238"&gt;&lt;p&gt;Concept, riser&lt;/p&gt;&lt;/td&gt;&lt;/tr&gt;&lt;tr&gt;&lt;td width="38"&gt;&lt;p&gt;&amp;nbsp;&lt;/p&gt;&lt;/td&gt;&lt;td width="122"&gt;&lt;p&gt;&lt;strong&gt;Iznesums&lt;/strong&gt;&lt;/p&gt;&lt;/td&gt;&lt;td width="238"&gt;&lt;p&gt;Concept&lt;/p&gt;&lt;/td&gt;&lt;/tr&gt;&lt;tr&gt;&lt;td width="38"&gt;&lt;p&gt;&amp;nbsp;&lt;/p&gt;&lt;/td&gt;&lt;td width="122"&gt;&lt;p&gt;&lt;strong&gt;Sēdeklis&lt;/strong&gt;&lt;/p&gt;&lt;/td&gt;&lt;td width="238"&gt;&lt;p&gt;Concept Cross&lt;/p&gt;&lt;/td&gt;&lt;/tr&gt;&lt;tr&gt;&lt;td width="38"&gt;&lt;p&gt;&amp;nbsp;&lt;/p&gt;&lt;/td&gt;&lt;td width="122"&gt;&lt;p&gt;&lt;strong&gt;Stute&lt;/strong&gt;&lt;/p&gt;&lt;/td&gt;&lt;td width="238"&gt;&lt;p&gt;Concept, 27,2 mm, 350 mm&lt;/p&gt;&lt;/td&gt;&lt;/tr&gt;&lt;tr&gt;&lt;td width="38"&gt;&lt;p&gt;&amp;nbsp;&lt;/p&gt;&lt;/td&gt;&lt;td width="122"&gt;&lt;p&gt;&lt;strong&gt;Bremzes&lt;/strong&gt;&lt;/p&gt;&lt;/td&gt;&lt;td width="238"&gt;&lt;p&gt;V-Brake&lt;/p&gt;&lt;/td&gt;&lt;/tr&gt;&lt;tr&gt;&lt;td width="38"&gt;&lt;p&gt;&amp;nbsp;&lt;/p&gt;&lt;/td&gt;&lt;td width="122"&gt;&lt;p&gt;&lt;strong&gt;Rati&lt;/strong&gt;&lt;/p&gt;&lt;/td&gt;&lt;td width="238"&gt;&lt;p&gt;Concept, 622-19 mm, Concept, 9 mm QR&lt;/p&gt;&lt;/td&gt;&lt;/tr&gt;&lt;tr&gt;&lt;td width="38"&gt;&lt;p&gt;&amp;nbsp;&lt;/p&gt;&lt;/td&gt;&lt;td width="122"&gt;&lt;p&gt;&lt;strong&gt;Riepas&lt;/strong&gt;&lt;/p&gt;&lt;/td&gt;&lt;td width="238"&gt;&lt;p&gt;IMPAC 700c x 1.5&lt;/p&gt;&lt;/td&gt;&lt;/tr&gt;&lt;/tbody&gt;&lt;/table&gt;&lt;/body&gt;&lt;/html&gt;</t>
  </si>
  <si>
    <t>CRATER-LAKE-ELITE-V15#L (55CM)</t>
  </si>
  <si>
    <t>Focus Crater Lake Elite vīriešu (2016.gada modelis) (X)</t>
  </si>
  <si>
    <t>CRATER-LAKE-ELITE-V15#M (50CM)</t>
  </si>
  <si>
    <t>CRATER-LAKE-ELITE-V15#XL (60CM)</t>
  </si>
  <si>
    <t>CRATER-LAKE-ELITE-V#S (45CM)</t>
  </si>
  <si>
    <t>Focus Crater Lake Elite vīriešu (X)</t>
  </si>
  <si>
    <t>CRATER-LAKE-ELITE-V#M (50CM)</t>
  </si>
  <si>
    <t>CRATER-LAKE-ELITE-V#L (55CM)</t>
  </si>
  <si>
    <t>CRATER-LAKE-ELITE-V#XL (60CM)</t>
  </si>
  <si>
    <t>CRA-LAKE-EVO-SIEV-2018#45CM (S)</t>
  </si>
  <si>
    <t>CRA-LAKE-EVO-SIEV-2018#50CM (M)</t>
  </si>
  <si>
    <t>CRA-LAKE-EVO-SIEV-2018#55CM (L)</t>
  </si>
  <si>
    <t>CRA-LAKE-EVO-VIR-2018#45CM (S)</t>
  </si>
  <si>
    <t>CRA-LAKE-EVO-VIR-2018#50CM (M)</t>
  </si>
  <si>
    <t>CRA-LAKE-EVO-VIR-2018#55CM (L)</t>
  </si>
  <si>
    <t>CRA-LAKE-EVO-VIR-2018#60CM (XL)</t>
  </si>
  <si>
    <t>Focus Crater Lake Evo sieviešu (2016.gada modelis) (X)</t>
  </si>
  <si>
    <t>CRATER-LAKE-EVO-S15#M (50CM)</t>
  </si>
  <si>
    <t>Focus Crater Lake Evo sieviešu (2016.gada modelis) Demo velosipēds +Dāvanā SKS dubļusargi (X)</t>
  </si>
  <si>
    <t>CRATER-LAKE-EVO-S15#L (55CM)</t>
  </si>
  <si>
    <t>&lt;!DOCTYPE html&gt;&lt;html&gt;&lt;head&gt;&lt;/head&gt;&lt;body&gt;&lt;table&gt;&lt;tbody&gt;&lt;tr class="odd"&gt;&lt;td&gt;&lt;img title="Icon: Frame" src="http://www.derby-cycle-dealer.com/uploads/tx_dcwproductdb/frame.png" alt="Icon: Frame" width="30" height="20" border="0" /&gt;&lt;/td&gt;&lt;td&gt;&lt;strong&gt;Rāmis&lt;/strong&gt;&lt;/td&gt;&lt;td&gt;Trekking 1.0, alumīnija&lt;/td&gt;&lt;/tr&gt;&lt;tr class="even"&gt;&lt;td&gt;&amp;nbsp;&lt;/td&gt;&lt;td&gt;&amp;nbsp;&lt;/td&gt;&lt;td&gt;&amp;nbsp;&lt;/td&gt;&lt;/tr&gt;&lt;tr class="even"&gt;&lt;td&gt;&lt;img title="Icon: Fork" src="http://www.derby-cycle-dealer.com/uploads/tx_dcwproductdb/fork.png" alt="Icon: Fork" width="30" height="20" border="0" /&gt;&lt;/td&gt;&lt;td&gt;&lt;strong&gt;Dak&amp;scaron;a&lt;/strong&gt;&lt;/td&gt;&lt;td&gt;SR Suntour NEX DS, 63mm travel, 9 mm QR&lt;/td&gt;&lt;/tr&gt;&lt;tr class="odd"&gt;&lt;td&gt;&amp;nbsp;&lt;/td&gt;&lt;td&gt;&amp;nbsp;&lt;/td&gt;&lt;td&gt;&amp;nbsp;&lt;/td&gt;&lt;/tr&gt;&lt;tr class="odd"&gt;&lt;td&gt;&lt;img title="Icon: Brakes" src="http://www.derby-cycle-dealer.com/uploads/tx_dcwproductdb/brakes.png" alt="Icon: Brakes" width="30" height="20" border="0" /&gt;&lt;/td&gt;&lt;td&gt;&lt;strong&gt;Bremzes&lt;/strong&gt;&lt;/td&gt;&lt;td&gt;Tektro Auriga, 160 mm / 160 mm&lt;/td&gt;&lt;/tr&gt;&lt;tr class="even"&gt;&lt;td&gt;&amp;nbsp;&lt;/td&gt;&lt;td&gt;&amp;nbsp;&lt;/td&gt;&lt;td&gt;&amp;nbsp;&lt;/td&gt;&lt;/tr&gt;&lt;tr class="even"&gt;&lt;td&gt;&lt;img title="Icon: Cassette" src="http://www.derby-cycle-dealer.com/uploads/tx_dcwproductdb/number_of_gears_02.png" alt="Icon: Cassette" width="30" height="20" border="0" /&gt;&lt;/td&gt;&lt;td&gt;&lt;strong&gt;Kasete&lt;/strong&gt;&lt;/td&gt;&lt;td&gt;Shimano HG-200&lt;/td&gt;&lt;/tr&gt;&lt;tr class="odd"&gt;&lt;td&gt;&amp;nbsp;&lt;/td&gt;&lt;td&gt;&amp;nbsp;&lt;/td&gt;&lt;td&gt;&amp;nbsp;&lt;/td&gt;&lt;/tr&gt;&lt;tr class="odd"&gt;&lt;td&gt;&lt;img title="Icon: Rear derailleur" src="http://www.derby-cycle-dealer.com/uploads/tx_dcwproductdb/drivetrain.png" alt="Icon: Rear derailleur" width="30" height="20" border="0" /&gt;&lt;/td&gt;&lt;td&gt;&lt;strong&gt;Aizm. pārsl.&lt;/strong&gt;&lt;/td&gt;&lt;td&gt;Shimano Acera, 8 ātr.&lt;/td&gt;&lt;/tr&gt;&lt;tr class="even"&gt;&lt;td&gt;&amp;nbsp;&lt;/td&gt;&lt;td&gt;&amp;nbsp;&lt;/td&gt;&lt;td&gt;&amp;nbsp;&lt;/td&gt;&lt;/tr&gt;&lt;tr class="even"&gt;&lt;td&gt;&lt;img title="Icon: Shifter" src="http://www.derby-cycle-dealer.com/uploads/tx_dcwproductdb/shifter.png" alt="Icon: Shifter" width="30" height="20" border="0" /&gt;&lt;/td&gt;&lt;td&gt;&lt;strong&gt;Pārsl. rokt.&lt;/strong&gt;&lt;/td&gt;&lt;td&gt;Shimano SL-M310, 24 ātr.&lt;/td&gt;&lt;/tr&gt;&lt;tr class="odd"&gt;&lt;td&gt;&amp;nbsp;&lt;/td&gt;&lt;td&gt;&amp;nbsp;&lt;/td&gt;&lt;td&gt;&amp;nbsp;&lt;/td&gt;&lt;/tr&gt;&lt;tr class="odd"&gt;&lt;td&gt;&lt;img title="Icon: Crankset" src="http://www.derby-cycle-dealer.com/uploads/tx_dcwproductdb/crankset.png" alt="Icon: Crankset" width="30" height="20" border="0" /&gt;&lt;/td&gt;&lt;td&gt;&lt;strong&gt;Klaņi&lt;/strong&gt;&lt;/td&gt;&lt;td&gt;Shimano FC-TY701, SQ&lt;/td&gt;&lt;/tr&gt;&lt;tr class="even"&gt;&lt;td&gt;&amp;nbsp;&lt;/td&gt;&lt;td&gt;&amp;nbsp;&lt;/td&gt;&lt;td&gt;&amp;nbsp;&lt;/td&gt;&lt;/tr&gt;&lt;tr class="even"&gt;&lt;td&gt;&lt;img title="Icon: Gear ratio" src="http://www.derby-cycle-dealer.com/uploads/tx_dcwproductdb/gearratio_neu.png" alt="Icon: Gear ratio" width="30" height="20" border="0" /&gt;&lt;/td&gt;&lt;td&gt;&lt;strong&gt;Zobrati&lt;/strong&gt;&lt;/td&gt;&lt;td&gt;priek&amp;scaron;ā: 48/36/28, aizmugurē: 12-32&lt;/td&gt;&lt;/tr&gt;&lt;tr class="odd"&gt;&lt;td&gt;&amp;nbsp;&lt;/td&gt;&lt;td&gt;&amp;nbsp;&lt;/td&gt;&lt;td&gt;&amp;nbsp;&lt;/td&gt;&lt;/tr&gt;&lt;tr class="odd"&gt;&lt;td&gt;&lt;img title="Icon: Handlebar" src="http://www.derby-cycle-dealer.com/uploads/tx_dcwproductdb/handlebar.png" alt="Icon: Handlebar" width="30" height="20" border="0" /&gt;&lt;/td&gt;&lt;td&gt;&lt;strong&gt;Stūre&lt;/strong&gt;&lt;/td&gt;&lt;td&gt;Concept&lt;/td&gt;&lt;/tr&gt;&lt;tr class="even"&gt;&lt;td&gt;&amp;nbsp;&lt;/td&gt;&lt;td&gt;&amp;nbsp;&lt;/td&gt;&lt;td&gt;&amp;nbsp;&lt;/td&gt;&lt;/tr&gt;&lt;tr class="even"&gt;&lt;td&gt;&lt;img title="Icon: Stem" src="http://www.derby-cycle-dealer.com/uploads/tx_dcwproductdb/stem.png" alt="Icon: Stem" width="30" height="20" border="0" /&gt;&lt;/td&gt;&lt;td&gt;&lt;strong&gt;Iznesums&lt;/strong&gt;&lt;/td&gt;&lt;td&gt;Concept&lt;/td&gt;&lt;/tr&gt;&lt;tr class="odd"&gt;&lt;td&gt;&amp;nbsp;&lt;/td&gt;&lt;td&gt;&amp;nbsp;&lt;/td&gt;&lt;td&gt;&amp;nbsp;&lt;/td&gt;&lt;/tr&gt;&lt;tr class="odd"&gt;&lt;td&gt;&lt;img title="Icon: Saddle" src="http://www.derby-cycle-dealer.com/uploads/tx_dcwproductdb/saddle.png" alt="Icon: Saddle" width="30" height="20" border="0" /&gt;&lt;/td&gt;&lt;td&gt;&lt;strong&gt;Sēdeklis&lt;/strong&gt;&lt;/td&gt;&lt;td&gt;Concept Cross&lt;/td&gt;&lt;/tr&gt;&lt;tr class="even"&gt;&lt;td&gt;&amp;nbsp;&lt;/td&gt;&lt;td&gt;&amp;nbsp;&lt;/td&gt;&lt;td&gt;&amp;nbsp;&lt;/td&gt;&lt;/tr&gt;&lt;tr class="even"&gt;&lt;td&gt;&lt;img title="Icon: Seatpost" src="http://www.derby-cycle-dealer.com/uploads/tx_dcwproductdb/seatpost.png" alt="Icon: Seatpost" width="30" height="20" border="0" /&gt;&lt;/td&gt;&lt;td&gt;&lt;strong&gt;Stute&lt;/strong&gt;&lt;/td&gt;&lt;td&gt;Concept, 27,2 mm, 350 mm&lt;/td&gt;&lt;/tr&gt;&lt;tr class="odd"&gt;&lt;td&gt;&amp;nbsp;&lt;/td&gt;&lt;td&gt;&amp;nbsp;&lt;/td&gt;&lt;td&gt;&amp;nbsp;&lt;/td&gt;&lt;/tr&gt;&lt;tr class="odd"&gt;&lt;td&gt;&lt;img title="Icon: Wheelset" src="http://www.derby-cycle-dealer.com/uploads/tx_dcwproductdb/wheelset.png" alt="Icon: Wheelset" width="30" height="20" border="0" /&gt;&lt;/td&gt;&lt;td&gt;&lt;strong&gt;Rati&lt;/strong&gt;&lt;/td&gt;&lt;td&gt;Concept rumba , 9mm QR, Concept SR 300 rim&lt;/td&gt;&lt;/tr&gt;&lt;tr class="even"&gt;&lt;td&gt;&amp;nbsp;&lt;/td&gt;&lt;td&gt;&amp;nbsp;&lt;/td&gt;&lt;td&gt;&amp;nbsp;&lt;/td&gt;&lt;/tr&gt;&lt;tr class="even"&gt;&lt;td&gt;&lt;img title="Icon: Tires" src="http://www.derby-cycle-dealer.com/uploads/tx_dcwproductdb/tires.png" alt="Icon: Tires" width="30" height="20" border="0" /&gt;&lt;/td&gt;&lt;td&gt;&lt;strong&gt;Riepas&lt;/strong&gt;&lt;/td&gt;&lt;td&gt;Schwalbe CX Comp, 622-40&lt;/td&gt;&lt;/tr&gt;&lt;tr class="odd"&gt;&lt;td&gt;&amp;nbsp;&lt;/td&gt;&lt;td&gt;&amp;nbsp;&lt;/td&gt;&lt;td&gt;&amp;nbsp;&lt;/td&gt;&lt;/tr&gt;&lt;tr class="odd"&gt;&lt;td&gt;&lt;img title="Icon: Front derailleur" src="http://www.derby-cycle-dealer.com/uploads/tx_dcwproductdb/derailleur_01.png" alt="Icon: Front derailleur" width="30" height="20" border="0" /&gt;&lt;/td&gt;&lt;td&gt;&lt;strong&gt;Priek&amp;scaron;. pārsl.&lt;/strong&gt;&lt;/td&gt;&lt;td&gt;Shimano FD-M191, 3x8, clamp 34,9&lt;/td&gt;&lt;/tr&gt;&lt;/tbody&gt;&lt;/table&gt;&lt;p&gt;&amp;nbsp;&lt;/p&gt;&lt;/body&gt;&lt;/html&gt;</t>
  </si>
  <si>
    <t>Focus Crater Lake Evo sieviešu (X)</t>
  </si>
  <si>
    <t>CRATER-LAKE-EVO-S#S (45CM)</t>
  </si>
  <si>
    <t>&lt;!DOCTYPE html&gt;&lt;html&gt;&lt;head&gt;&lt;/head&gt;&lt;body&gt;&lt;table width="514"&gt;&lt;tbody&gt;&lt;tr&gt;&lt;td width="38"&gt;&lt;p&gt;&amp;nbsp;&lt;/p&gt;&lt;/td&gt;&lt;td width="122"&gt;&lt;p&gt;&lt;strong&gt;Rāmis&lt;/strong&gt;&lt;/p&gt;&lt;/td&gt;&lt;td width="347"&gt;&lt;p&gt;Trekking 0.5 V2, alumīnija&lt;/p&gt;&lt;/td&gt;&lt;/tr&gt;&lt;tr&gt;&lt;td width="38"&gt;&lt;p&gt;&amp;nbsp;&lt;/p&gt;&lt;/td&gt;&lt;td width="122"&gt;&lt;p&gt;&lt;strong&gt;Dak&amp;scaron;a&lt;/strong&gt;&lt;/p&gt;&lt;/td&gt;&lt;td width="347"&gt;&lt;p&gt;SR Suntour NEX, adjustable&lt;/p&gt;&lt;/td&gt;&lt;/tr&gt;&lt;tr&gt;&lt;td width="38"&gt;&lt;p&gt;&amp;nbsp;&lt;/p&gt;&lt;/td&gt;&lt;td width="122"&gt;&lt;p&gt;&lt;strong&gt;Aizm. pārsl.&lt;/strong&gt;&lt;/p&gt;&lt;/td&gt;&lt;td width="347"&gt;&lt;p&gt;Shimano Acera, 8 ātr.&lt;/p&gt;&lt;/td&gt;&lt;/tr&gt;&lt;tr&gt;&lt;td width="38"&gt;&lt;p&gt;&amp;nbsp;&lt;/p&gt;&lt;/td&gt;&lt;td width="122"&gt;&lt;p&gt;&lt;strong&gt;Priek&amp;scaron;. pārsl.&amp;nbsp;&amp;nbsp;&amp;nbsp; &amp;nbsp;&amp;nbsp;&amp;nbsp;&lt;/strong&gt;&lt;/p&gt;&lt;/td&gt;&lt;td width="347"&gt;&lt;p&gt;Shimano FD-M191&lt;/p&gt;&lt;/td&gt;&lt;/tr&gt;&lt;tr&gt;&lt;td width="38"&gt;&lt;p&gt;&amp;nbsp;&lt;/p&gt;&lt;/td&gt;&lt;td width="122"&gt;&lt;p&gt;&lt;strong&gt;Pārsl. rokt.&lt;/strong&gt;&lt;/p&gt;&lt;/td&gt;&lt;td width="347"&gt;&lt;p&gt;Shimano Altus&lt;/p&gt;&lt;/td&gt;&lt;/tr&gt;&lt;tr&gt;&lt;td width="38"&gt;&lt;p&gt;&amp;nbsp;&lt;/p&gt;&lt;/td&gt;&lt;td width="122"&gt;&lt;p&gt;&lt;strong&gt;Kasete&lt;/strong&gt;&lt;/p&gt;&lt;/td&gt;&lt;td width="347"&gt;&lt;p&gt;Shimano HG-200&lt;/p&gt;&lt;/td&gt;&lt;/tr&gt;&lt;tr&gt;&lt;td width="38"&gt;&lt;p&gt;&amp;nbsp;&lt;/p&gt;&lt;/td&gt;&lt;td width="122"&gt;&lt;p&gt;&lt;strong&gt;Klaņi&lt;/strong&gt;&lt;/p&gt;&lt;/td&gt;&lt;td width="347"&gt;&lt;p&gt;Shimano FC-TY701&lt;/p&gt;&lt;/td&gt;&lt;/tr&gt;&lt;tr&gt;&lt;td width="38"&gt;&lt;p&gt;&amp;nbsp;&lt;/p&gt;&lt;/td&gt;&lt;td width="122"&gt;&lt;p&gt;&lt;strong&gt;Zobrati&lt;/strong&gt;&lt;/p&gt;&lt;/td&gt;&lt;td width="347"&gt;&lt;p&gt;priek&amp;scaron;ā 48/36/28, aizmugurē 12-32&lt;/p&gt;&lt;/td&gt;&lt;/tr&gt;&lt;tr&gt;&lt;td width="38"&gt;&lt;p&gt;&amp;nbsp;&lt;/p&gt;&lt;/td&gt;&lt;td width="122"&gt;&lt;p&gt;&lt;strong&gt;Stūre&lt;/strong&gt;&lt;/p&gt;&lt;/td&gt;&lt;td width="347"&gt;&lt;p&gt;Concept, riser&lt;/p&gt;&lt;/td&gt;&lt;/tr&gt;&lt;tr&gt;&lt;td width="38"&gt;&lt;p&gt;&amp;nbsp;&lt;/p&gt;&lt;/td&gt;&lt;td width="122"&gt;&lt;p&gt;&lt;strong&gt;Iznesums&lt;/strong&gt;&lt;/p&gt;&lt;/td&gt;&lt;td width="347"&gt;&lt;p&gt;Concept&lt;/p&gt;&lt;/td&gt;&lt;/tr&gt;&lt;tr&gt;&lt;td width="38"&gt;&lt;p&gt;&amp;nbsp;&lt;/p&gt;&lt;/td&gt;&lt;td width="122"&gt;&lt;p&gt;&lt;strong&gt;Sēdeklis&lt;/strong&gt;&lt;/p&gt;&lt;/td&gt;&lt;td width="347"&gt;&lt;p&gt;Concept MTB&lt;/p&gt;&lt;/td&gt;&lt;/tr&gt;&lt;tr&gt;&lt;td width="38"&gt;&lt;p&gt;&amp;nbsp;&lt;/p&gt;&lt;/td&gt;&lt;td width="122"&gt;&lt;p&gt;&lt;strong&gt;Stute&lt;/strong&gt;&lt;/p&gt;&lt;/td&gt;&lt;td width="347"&gt;&lt;p&gt;Concept, 27.2x2.00mm, 27.2x250mm, 27.2x350mm&lt;/p&gt;&lt;/td&gt;&lt;/tr&gt;&lt;tr&gt;&lt;td width="38"&gt;&lt;p&gt;&amp;nbsp;&lt;/p&gt;&lt;/td&gt;&lt;td width="122"&gt;&lt;p&gt;&lt;strong&gt;Bremzes&lt;/strong&gt;&lt;/p&gt;&lt;/td&gt;&lt;td width="347"&gt;&lt;p&gt;Tektro HD-M285, hidrauliskās disku bremzes&lt;/p&gt;&lt;/td&gt;&lt;/tr&gt;&lt;tr&gt;&lt;td width="38"&gt;&lt;p&gt;&amp;nbsp;&lt;/p&gt;&lt;/td&gt;&lt;td width="122"&gt;&lt;p&gt;&lt;strong&gt;Rati&lt;/strong&gt;&lt;/p&gt;&lt;/td&gt;&lt;td width="347"&gt;&lt;p&gt;Alex Rims CXD-4, 622-19, 142x12 / 100x 12&lt;/p&gt;&lt;/td&gt;&lt;/tr&gt;&lt;tr&gt;&lt;td width="38"&gt;&lt;p&gt;&amp;nbsp;&lt;/p&gt;&lt;/td&gt;&lt;td width="122"&gt;&lt;p&gt;&lt;strong&gt;Riepas&lt;/strong&gt;&lt;/p&gt;&lt;/td&gt;&lt;td width="347"&gt;&lt;p&gt;Schwalbe CX Comp, 622-40&lt;/p&gt;&lt;/td&gt;&lt;/tr&gt;&lt;/tbody&gt;&lt;/table&gt;&lt;/body&gt;&lt;/html&gt;</t>
  </si>
  <si>
    <t>CRATER-LAKE-EVO-S#M (50CM)</t>
  </si>
  <si>
    <t>Focus Crater Lake Evo vīriešu (2016.gada modelis) (X)</t>
  </si>
  <si>
    <t>CRATER-LAKE-EVO-V15#XL (60CM)</t>
  </si>
  <si>
    <t>CRATER-LAKE-EVO-V15#M (50CM)</t>
  </si>
  <si>
    <t>Focus Crater Lake Evo vīriešu (X)</t>
  </si>
  <si>
    <t>CRATER-LAKE-EVO-V#M (50CM)</t>
  </si>
  <si>
    <t>CRATER-LAKE-EVO-V#XL (60CM)</t>
  </si>
  <si>
    <t>&lt;!DOCTYPE html&gt;&lt;html&gt;&lt;head&gt;&lt;/head&gt;&lt;body&gt;&lt;p&gt;Rāmis - Trekking 0.5 V2, alumīnija Dak&amp;scaron;a - SR Suntour NEX, adjustable Aizm. pārsl. - Shimano Acera, 8 ātr. Priek&amp;scaron;. pārsl. - Shimano FD-M191 Pārsl. rokt. - Shimano Altus Kasete - Shimano HG-200 Klaņi - Shimano FC-TY701 Zobrati - priek&amp;scaron;ā 48/36/28, aizmugurē 12-32 Stūre - Concept, riser Iznesums - Concept Sēdeklis - Concept MTB Stute - Concept, 27.2x2.00mm, 27.2x250mm, 27.2x350mm Bremzes - Tektro HD-M285, hidrauliskās disku bremzes Rati - Alex Rims CXD-4, 622-19, 142x12 / 100x 12 Riepas - Schwalbe CX Comp, 622-40&lt;/p&gt;&lt;/body&gt;&lt;/html&gt;</t>
  </si>
  <si>
    <t>CRATER-LAKE-EVO-V#S (45CM)</t>
  </si>
  <si>
    <t>Rāmis - Trekking 0.5 V2, alumīnija &lt;/br&gt;  Dakša - SR Suntour NEX, adjustable &lt;/br&gt; Aizm. pārsl. - Shimano Acera, 8 ātr. &lt;/br&gt; Priekš. pārsl. - Shimano FD-M191 &lt;/br&gt; Pārsl. rokt. - Shimano Altus &lt;/br&gt; Kasete - Shimano HG-200 &lt;/br&gt; Klaņi - Shimano FC-TY701 &lt;/br&gt; Zobrati - priekšā 48/36/28, aizmugurē 12-32 &lt;/br&gt;  Stūre - Concept, riser &lt;/br&gt; Iznesums - Concept &lt;/br&gt;  Sēdeklis - Concept MTB &lt;/br&gt; Stute - Concept, 27.2x2.00mm, 27.2x250mm, 27.2x350mm &lt;/br&gt;  Bremzes - Tektro HD-M285, hidrauliskās disku bremzes &lt;/br&gt;  Rati - Alex Rims CXD-4, 622-19, 142x12 / 100x 12 &lt;/br&gt;  Riepas - Schwalbe CX Comp, 622-40</t>
  </si>
  <si>
    <t>CRATER-LAKE-EVO-V#L (55CM)</t>
  </si>
  <si>
    <t>CRA-LAKE-LITE-SIEV-2018#50CM (M)</t>
  </si>
  <si>
    <t>Rāmis: 6061 aluminium, international disc brake standard &lt;/br&gt; Dakša: SR Suntour NEX HLO DS, 63 mm travel, 9 mm QR &lt;/br&gt;  Aizmugurējais pārslēdzējs: Shimano Deore M591, 9-speed  &lt;/br&gt; Priekšējais pārslēdzējs: Shimano Acera 3000 &lt;/br&gt; Pārslēdzēju rokturi: Shimano Altus 2000  &lt;/br&gt; Kasete: Shimano HG200, 9S, 11-36T &lt;/br&gt; Klaņi: Shimano FC-T4060, 48/36/26T  &lt;/br&gt; Monobloks: Shimano BSA  &lt;/br&gt; Stūre: aluminium, riserbar, 680 mm &lt;/br&gt; Iznesums: aluminium, 31,8 mm &lt;/br&gt; Sēdeklis: Sport Saddle &lt;/br&gt; Stute: aluminium, 27,2 mm &lt;/br&gt; Bremzes: Shimano BR-M315, 160 mm / 160 mm &lt;/br&gt; Rodi Viper 21, 29" 622-21, Shimano TX-505 CL, 9 mm QR / 9 mm QR  &lt;/br&gt; Riepas: Schwalbe Smart Sam, 622-44 &lt;/br&gt; Velosipēda svars no 14,75 kg.</t>
  </si>
  <si>
    <t>CRA-LAKE-LITE-SIEV-2018#45CM (S)</t>
  </si>
  <si>
    <t>CRA-LAKE-LITE-SIEV-2018#55CM (L)</t>
  </si>
  <si>
    <t>CRA-LAKE-LITE-VIR-2018#45CM (S)</t>
  </si>
  <si>
    <t>CRA-LAKE-LITE-VIR-2018#50CM (M)</t>
  </si>
  <si>
    <t>CRA-LAKE-LITE-VIR-2018#55CM (L)</t>
  </si>
  <si>
    <t>CRA-LAKE-LITE-VIR-2018#60CM (XL)</t>
  </si>
  <si>
    <t>Focus Crater Lake Lite sieviešu (2016.gada modelis) (X)</t>
  </si>
  <si>
    <t>623013327X</t>
  </si>
  <si>
    <t>CRATER-LAKE-LITE-S15#L (55CM)</t>
  </si>
  <si>
    <t>CRATER-LAKE-LITE-S15#M (50CM)</t>
  </si>
  <si>
    <t>Focus Crater Lake Lite sieviešu (X)</t>
  </si>
  <si>
    <t>CRATER-LAKE-LITE-S#S (45CM)</t>
  </si>
  <si>
    <t>Rāmis - Trekking 0.5 V2, alumīnija  &lt;/br&gt;  Dakša - SR Suntour NEX HLO, lockout &lt;/br&gt; Pārl. grupa - Shimano Acera &lt;/br&gt; Pārsl. rokt. - Shimano Altus &lt;/br&gt;  Kasete - Shimano HG-200 &lt;/br&gt; Klaņi - Shimano Altus &lt;/br&gt; Zobrati - priekšā 48/36/28, aizmugurē 12-32 &lt;/br&gt; Stūre - Concept, riser &lt;/br&gt; Iznesums - Concept &lt;/br&gt; Sēdeklis - Concept MTB &lt;/br&gt; Stute - Concept, 27.2x 350 mm &lt;/br&gt; Bremzes - Tektro HD-M285, hidrauliskās disku bremzes &lt;/br&gt; Rati - Alex Rims CXD-4, 622-19, 142x12 / 100x 12 &lt;/br&gt; Riepas - Schwalbe CX Comp, 40-622</t>
  </si>
  <si>
    <t>Focus Crater Lake Lite vīriešu (2016.gada modelis) (X)</t>
  </si>
  <si>
    <t>CRATER-LAKE-LITE-V15#L (55CM)</t>
  </si>
  <si>
    <t>CRATER-LAKE-LITE-V15#M (50CM)</t>
  </si>
  <si>
    <t>CRA-LAKE-PRO-SIEV-2018#45CM (S)</t>
  </si>
  <si>
    <t>pelēka</t>
  </si>
  <si>
    <t>CRA-LAKE-PRO-SIEV-2018#50CM (M)</t>
  </si>
  <si>
    <t>CRA-LAKE-PRO-SIEV-2018#55CM (L)</t>
  </si>
  <si>
    <t>CRA-LAKE-PRO-VIR-2018#45CM (S)</t>
  </si>
  <si>
    <t>CRA-LAKE-PRO-VIR-2018#50CM (M)</t>
  </si>
  <si>
    <t>CRA-LAKE-PRO-VIR-2018#55CM (L)</t>
  </si>
  <si>
    <t>CRA-LAKE-PRO-VIR-2018#60CM (XL)</t>
  </si>
  <si>
    <t>Focus Culebro SL 2.0 (magicblackmatt/blue) (X)</t>
  </si>
  <si>
    <t>61501232#L (56 cm)</t>
  </si>
  <si>
    <t>Krāsa - melna matēta. Velosipēda tips - šosejas (Road). &lt;/br&gt;Rāmis: Race V2 (alloy triple butted)&lt;/br&gt;Dakša: Culebro CRF Carbon T4&lt;/br&gt;Bremzes: Concept R540&lt;/br&gt;Aizm. pārlsēdzējs: Shimano 105&lt;/br&gt;Ātr. pārslēdzēji/bremzes: Shimano 105&lt;/br&gt;Klaņi: Shimano RS500&lt;/br&gt;Zobratu zobu skaits: priekšā - 52/36, aizmugurē - 11-28&lt;/br&gt;Stūre: Concept EX&lt;/br&gt;Iznesums: Concept EX&lt;/br&gt;Sēdeklis: Concept EX&lt;/br&gt;Sēdekļa stute: Concept EX NEW&lt;/br&gt;Rati: Concept&lt;/br&gt;Riepas: Schwalbe Lugano&lt;/br&gt;Priekšējais pārslēdzējs: Shimano 105&lt;/br&gt; Svars: 8,8 kg</t>
  </si>
  <si>
    <t>Focus Culebro SL 2.0 (magicblackmatt/blue/ag2r) (X)</t>
  </si>
  <si>
    <t>62001273#XL (58 cm)</t>
  </si>
  <si>
    <t>Focus Culebro SL 4.0 (white) (X)</t>
  </si>
  <si>
    <t>62001233#L (56 cm)</t>
  </si>
  <si>
    <t>Krāsa - balta. Velosipēda tips - šosejas (Road). &lt;/br&gt;Rāmis: Race V2 (alloy triple butted)&lt;/br&gt;Dakša: Culebro CRF Carbon T4&lt;/br&gt;Bremzes: Concept R540&lt;/br&gt;Aizm. pārlsēdzējs: Shimano Sora&lt;/br&gt;Ātr. pārslēdzēji/bremzes: Shimano Sora&lt;/br&gt;Klaņi: Shimano Sora&lt;/br&gt;Zobratu zobu skaits: priekšā - 50/34 aizmugurē - 12/27&lt;/br&gt;Stūre: Concept EX&lt;/br&gt;Iznesums: Concept EX&lt;/br&gt;Sēdeklis: Concept EX&lt;/br&gt;Sēdekļa stute: Concept EX NEW&lt;/br&gt;Rati: Concept&lt;/br&gt;Riepas: Schwalbe Lugano&lt;/br&gt;Priekšējais pārslēdzējs: Shimano Sora&lt;/br&gt; Svars: 9 kg</t>
  </si>
  <si>
    <t>62001233#XL (58 cm)</t>
  </si>
  <si>
    <t>Focus Dogfish 1.0 (magicblackmatt) (X)</t>
  </si>
  <si>
    <t>62001366#L (45 cm)</t>
  </si>
  <si>
    <t>Krāsa - melna matēta. Velosipēda tips - triku (Dirt). &lt;/br&gt;Rāmis: Dirt 1.0&lt;/br&gt;Dakša: RST Blaze RL, 100 mm, 9 mm, QR, Coil&lt;/br&gt;Bremzes: Tektro Auriga, 180 mm/160 mm&lt;/br&gt;Aizm. pārslēdzējs: Shimano Deore&lt;/br&gt;Pārslēdzeji uz stūres: Shimano Altus&lt;/br&gt;Klaņi: Truvativ Ruktion 1.0&lt;/br&gt;Zobratu zobu attiecība: priekšā - 36, aizmugurē - 11-34&lt;/br&gt;Stūre: Concept, ar nelielu izliekumu, 640 mm&lt;/br&gt;Iznesums: Concept, 90 mm&lt;/br&gt;Sēdeklis: Concept Sport&lt;/br&gt;Sēdekļa stute: Concept SL, 27,2 mm, 350 mm&lt;/br&gt;Rumbas: priekšā - Concept, 9 mm, aizmugurē - Concept&lt;/br&gt;Aploces:Freeway, bez kniedēm, 559-19&lt;/br&gt;Riepas: Schwalbe Crazy Bob 2.4&lt;/br&gt;Svars: 14,2 kg</t>
  </si>
  <si>
    <t>26"</t>
  </si>
  <si>
    <t>Focus Dogfish 2.0 (carbonitegreymatt) (X)</t>
  </si>
  <si>
    <t>62001367#L (45 cm)</t>
  </si>
  <si>
    <t>Krāsa - pelēka matēta. Velosipēda tips - triku (Dirt). &lt;/br&gt;Rāmis: Dirt 1.0&lt;/br&gt;Dakša: Suntour XCT HLO, 100 mm, 9 mm QR, Coil&lt;/br&gt;Bremzes: Tektro Auriga, 180 mm/160 mm&lt;/br&gt;Aizm. pārslēdzējs: Shimano Acera&lt;/br&gt;Pārslēdzeji uz stūres: Shimano Altus&lt;/br&gt;Klaņi: Shimano FC-M311&lt;/br&gt;Zobratu zobu attiecība: priekšā - 42/32/22, aizmugurē - 12-32&lt;/br&gt;Stūre: Concept, ar nelielu izliekumu, 640 mm&lt;/br&gt;Iznesums: Concept, 90 mm&lt;/br&gt;Sēdeklis: Concept Sport&lt;/br&gt;Sēdekļa stute: Concept EX, 27,2 mm, 350 mm&lt;/br&gt;Rumbas: priekšā - Concept 9 mm, aizmugurē - Concept&lt;/br&gt;Aploces:Freeway, bez kniedēm, 559-19&lt;/br&gt;Riepas: Schwalbe Crazy Bob 2.4&lt;/br&gt;Priekšējais pārslēdzējs: Shimano FD-M310&lt;/br&gt;Svars: 14,3 kg</t>
  </si>
  <si>
    <t>62001367#M (40 cm)</t>
  </si>
  <si>
    <t>Krāsa - pelēka matēta. Velosipēda tips - triku (Dirt). &lt;/br&gt;Rāmis: Alumīnija – M (40 cm)&lt;/br&gt;Dakša: Suntour XCT HLO, 100 mm, 9 mm QR, Coil&lt;/br&gt;Bremzes: Tektro Auriga, 180 mm/160 mm&lt;/br&gt;Aizm. pārslēdzējs: Shimano Acera&lt;/br&gt;Pārslēdzeji uz stūres: Shimano Altus&lt;/br&gt;Klaņi: Shimano FC-M311&lt;/br&gt;Zobratu zobu attiecība: priekšā - 42/32/22, aizmugurē - 12-32&lt;/br&gt;Stūre: Concept, ar nelielu izliekumu, 640 mm&lt;/br&gt;Iznesums: Concept, 90 mm&lt;/br&gt;Sēdeklis: Concept Sport&lt;/br&gt;Sēdekļa stute: Concept EX, 27,2 mm, 350 mm&lt;/br&gt;Rumbas: priekšā - Concept 9 mm, aizmugurē - Concept&lt;/br&gt;Aploces:Freeway, bez kniedēm, 559-19&lt;/br&gt;Riepas: Schwalbe Crazy Bob 2.4&lt;/br&gt;Priekšējais pārslēdzējs: Shimano FD-M310&lt;/br&gt;Svars: 14,3 kg</t>
  </si>
  <si>
    <t>Focus Dogfish 3.0 (fireredmatt) (X)</t>
  </si>
  <si>
    <t>62001368#L (45 cm)</t>
  </si>
  <si>
    <t>Krāsa - sarkana. Velosipēda tips - triku (Dirt). &lt;/br&gt;Rāmis: Dirt 1.0&lt;/br&gt;Dakša: Suntour M3020A, 9 mm QR, Coil&lt;/br&gt;Bremzes: Promax DSK-320, 180 mm/160 mm&lt;/br&gt;Aizm. pārslēdzējs: Shimano Altus&lt;/br&gt;Pārslēdzeji uz stūres: Shimano ST-EF51&lt;/br&gt;Klaņi: Shimano FCM171&lt;/br&gt;Zobratu zobu attiecība: priekšā - 42/34/22, aizmugurē - 12-32&lt;/br&gt;Stūre: Concept, ar nelielu izliekumu, 640 mm&lt;/br&gt;Iznesums: Concept, 90 mm&lt;/br&gt;Sēdeklis: Concept Sport&lt;/br&gt;Sēdekļa stute: Concept SL, 27,2 mm, 350 mm&lt;/br&gt;Rumbas: priekšā - Concept 9 mm, aizmugurē - Concept&lt;/br&gt;Aploces:Freeway, bez kniedēm, 559-19&lt;/br&gt;Riepas: Schwalbe Crazy Bob 2.4&lt;/br&gt;Priekšējais pārslēdzējs: Shimano FD-M190&lt;/br&gt;Svars: 14,3 kg</t>
  </si>
  <si>
    <t>62001368#XL (50 cm)</t>
  </si>
  <si>
    <t>62001227#M (51 cm)</t>
  </si>
  <si>
    <t>&lt;!DOCTYPE html&gt;&lt;html&gt;&lt;head&gt;&lt;/head&gt;&lt;body&gt;&lt;p&gt;Krāsa - lillā. Velosipēda tips - &amp;scaron;osejas (Road). Rāmis: Izalco Donna CarbonDak&amp;scaron;a: Focus CRF 01 Carbon T4Bremzes: Concept R540Aizm. pārlsēdzējs: Shimano TiagraĀtr. pārslēdzēji/bremzes: Shimano TiagraKlaņi: Shimano TiagraZobratu zobu skaits: priek&amp;scaron;ā - 50/34 aizmugurē - 12/28Stūre: Concept EXIznesums: Concept EXSēdeklis: Concept EX LadySēdekļa stute: Concept EX NEWRati: ConceptRiepas: Schwalbe LuganoPriek&amp;scaron;ējais pārslēdzējs: Shimano Tiagra Svars: 8,3 kg&lt;/p&gt;&lt;/body&gt;&lt;/html&gt;</t>
  </si>
  <si>
    <t>Focus Izalco Ergoride 2.0 (carbon/grey/blue) (X)</t>
  </si>
  <si>
    <t>62001221#S (54 cm)</t>
  </si>
  <si>
    <t>Krāsa - pelēka. Velosipēda tips - šosejas (Road). &lt;/br&gt;Rāmis: Izalco Ergoride Carbon&lt;/br&gt;Dakša: FOCUS CRF Carbon T4&lt;/br&gt;Bremzes: Concept CX R540&lt;/br&gt;Aizm. pārlsēdzējs: Shimano 105&lt;/br&gt;Ātr. pārslēdzēji/bremzes: Shimano 105&lt;/br&gt;Klaņi: Shimano RS500&lt;/br&gt;Zobratu zobu skaits: priekšā - 52/36, aizmugurē - 11-28&lt;/br&gt;Stūre: Concept EX&lt;/br&gt;Iznesums: Concept EX&lt;/br&gt;Sēdeklis: Concept EX&lt;/br&gt;Sēdekļa stute: Concept EX NEW&lt;/br&gt;Rati: Fulcrum WH-CEX 6.5 New&lt;/br&gt;Riepas: Schwalbe Lugano&lt;/br&gt;Priekšējais pārslēdzējs: Shimano 105&lt;/br&gt; Svars: 8 kg</t>
  </si>
  <si>
    <t>62801212#58CM (XL)</t>
  </si>
  <si>
    <t>zaļa</t>
  </si>
  <si>
    <t>700c</t>
  </si>
  <si>
    <t>karbons</t>
  </si>
  <si>
    <t>58CM (XL)</t>
  </si>
  <si>
    <t>62801212#61CM (XXL)</t>
  </si>
  <si>
    <t>61CM (XXL)</t>
  </si>
  <si>
    <t>62801212#54CM (M)</t>
  </si>
  <si>
    <t>54CM (M)</t>
  </si>
  <si>
    <t>62801212#56CM (L)</t>
  </si>
  <si>
    <t>56CM (L)</t>
  </si>
  <si>
    <t>62801212#52CM (S)</t>
  </si>
  <si>
    <t>52CM (S)</t>
  </si>
  <si>
    <t>62801212#50CM (XS)</t>
  </si>
  <si>
    <t>50CM (XS)</t>
  </si>
  <si>
    <t>62801212#48CM (XXS)</t>
  </si>
  <si>
    <t>48CM (XXS)</t>
  </si>
  <si>
    <t>62801213#54CM (M)</t>
  </si>
  <si>
    <t>62801213#56CM (L)</t>
  </si>
  <si>
    <t>62801213#58CM (XL)</t>
  </si>
  <si>
    <t>62801213#61CM (XXL)</t>
  </si>
  <si>
    <t>62801213#52CM (S)</t>
  </si>
  <si>
    <t>62801213#50CM (XS)</t>
  </si>
  <si>
    <t>62801213#48CM (XXS)</t>
  </si>
  <si>
    <t>Focus Izalco Max Disc Ultegra Di2 (2017.gada modelis) (X)</t>
  </si>
  <si>
    <t>MAX-DISC-ULTEGRA-DI2#XL (58CM)</t>
  </si>
  <si>
    <t>62801200#58CM (XL)</t>
  </si>
  <si>
    <t>62801200#61CM (XXL)</t>
  </si>
  <si>
    <t>62801200#54CM (M)</t>
  </si>
  <si>
    <t>62801200#56CM (L)</t>
  </si>
  <si>
    <t>62801200#52CM (S)</t>
  </si>
  <si>
    <t>62801200#50CM (XS)</t>
  </si>
  <si>
    <t>62801200#48CM (XXS)</t>
  </si>
  <si>
    <t>62801202#52CM (S)</t>
  </si>
  <si>
    <t>62801202#54CM (M)</t>
  </si>
  <si>
    <t>62801202#56CM (L)</t>
  </si>
  <si>
    <t>62801202#58CM (XL)</t>
  </si>
  <si>
    <t>62801202#61CM (XXL)</t>
  </si>
  <si>
    <t>62801202#50CM (XS)</t>
  </si>
  <si>
    <t>62801202#48CM (XXS)</t>
  </si>
  <si>
    <t>Focus Izalco Max Ultegra (2017.gada modelis) (X) (D)</t>
  </si>
  <si>
    <t>IZALCO-MAX-ULTEGRA#M (54CM)</t>
  </si>
  <si>
    <t>62801203#52CM (S)</t>
  </si>
  <si>
    <t>62801203#54CM (M)</t>
  </si>
  <si>
    <t>62801203#56CM (L)</t>
  </si>
  <si>
    <t>62801203#50CM (XS)</t>
  </si>
  <si>
    <t>62801203#58CM (XL)</t>
  </si>
  <si>
    <t>62801203#61CM (XXL)</t>
  </si>
  <si>
    <t>62801203#48CM (XXS)</t>
  </si>
  <si>
    <t>62801204#56CM (L)</t>
  </si>
  <si>
    <t>62801204#58CM (XL)</t>
  </si>
  <si>
    <t>62801204#61CM (XXL)</t>
  </si>
  <si>
    <t>62801204#54CM (M)</t>
  </si>
  <si>
    <t>62801204#52CM (S)</t>
  </si>
  <si>
    <t>62801205#52CM (S)</t>
  </si>
  <si>
    <t>62801205#54CM (M)</t>
  </si>
  <si>
    <t>62801205#56CM (L)</t>
  </si>
  <si>
    <t>62801204#50CM (XS)</t>
  </si>
  <si>
    <t>62801205#58CM (XL)</t>
  </si>
  <si>
    <t>62801204#48CM (XXS)</t>
  </si>
  <si>
    <t>62801205#61CM (XXL)</t>
  </si>
  <si>
    <t>62801205#50CM (XS)</t>
  </si>
  <si>
    <t>62801205#48CM (XXS)</t>
  </si>
  <si>
    <t>62801224#51CM (S)</t>
  </si>
  <si>
    <t>51CM (S)</t>
  </si>
  <si>
    <t>62801224#54CM (M)</t>
  </si>
  <si>
    <t>62801224#57CM (L)</t>
  </si>
  <si>
    <t>57CM (L)</t>
  </si>
  <si>
    <t>62801224#60CM (XL)</t>
  </si>
  <si>
    <t>62801224#48CM (XS)</t>
  </si>
  <si>
    <t>48CM (XS)</t>
  </si>
  <si>
    <t>62801225#51CM (S)</t>
  </si>
  <si>
    <t>62801225#54CM (M)</t>
  </si>
  <si>
    <t>62801225#57CM (L)</t>
  </si>
  <si>
    <t>62801225#60CM (XL)</t>
  </si>
  <si>
    <t>62801225#48CM (XS)</t>
  </si>
  <si>
    <t>62801240#51CM (S)</t>
  </si>
  <si>
    <t>Rāmis: 6061 aluminium, caliper, BSA BB, 130 mm quick release dropouts, internal brake &amp; gear cable routing &lt;/br&gt;  Dakša: Carbon, caliper, 100 mm quick release  &lt;/br&gt;  Aizmugurējais pārslēdzējs: Shimano 105 5800, 11-speed, short cage  &lt;/br&gt; Priekšējais pārslēdzējs:  Shimano 105 5801, w/clamp 31.8 &lt;/br&gt;  Pārslēdzēju rokturi: Shimano 105 5800 &lt;/br&gt;  Kasete: Shimano 105 5800, 11-28T  &lt;/br&gt;  Klaņi: Shimano RS510, 50/34T  &lt;/br&gt; Monobloks:  Shimano BSA &lt;/br&gt;  Zobrati: front: 50/34, rear: 11-28  &lt;/br&gt;  Stūre: BBB Basic, aluminium, drop: 125 mm, reach: 70 mm  &lt;/br&gt;  Iznesums:  BBB Basic, aluminium, 31.8 mm, +/- 7° &lt;/br&gt; Stūres gultņi:  1-1/8", tapered, IS 47/33  &lt;/br&gt;  Sēdeklis: Velo VL-1489 Steel Rail &lt;/br&gt;  Stute: BBB Basic, aluminium, 27,2 mm, 350 mm, set-back: 20 mm  &lt;/br&gt; Bremzes: Shimano 105 5800, caliper &lt;/br&gt;  Rati: Alex ALX-210, quick release, aluminium, 100/130 mm, 20/24 spokes, 17 mm inner rim width &lt;/br&gt;  Riepas: Continental Ultra Sport II, 700x25c  &lt;/br&gt; Velosipēda svars no 9.1kg.</t>
  </si>
  <si>
    <t>62801240#54CM (M)</t>
  </si>
  <si>
    <t>62801240#57CM (L)</t>
  </si>
  <si>
    <t>62801240#60CM (XL)</t>
  </si>
  <si>
    <t>62801240#48CM (XS)</t>
  </si>
  <si>
    <t>62801241#54CM (M)</t>
  </si>
  <si>
    <t>&lt;!DOCTYPE html&gt;&lt;html&gt;&lt;head&gt;&lt;/head&gt;&lt;body&gt;&lt;/body&gt;&lt;/html&gt;</t>
  </si>
  <si>
    <t>62801241#51CM (S)</t>
  </si>
  <si>
    <t>62801241#57CM (L)</t>
  </si>
  <si>
    <t>62801241#60CM (XL)</t>
  </si>
  <si>
    <t>62801241#48CM (XS)</t>
  </si>
  <si>
    <t>62801231#51CM (S)</t>
  </si>
  <si>
    <t>62801231#54CM (M)</t>
  </si>
  <si>
    <t>62801231#57CM (L)</t>
  </si>
  <si>
    <t>62801231#60CM (XL)</t>
  </si>
  <si>
    <t>62801231#48CM (XS)</t>
  </si>
  <si>
    <t>62801230#51CM (S)</t>
  </si>
  <si>
    <t>62801230#54CM (M)</t>
  </si>
  <si>
    <t>62801230#57CM (L)</t>
  </si>
  <si>
    <t>62801230#60CM (XL)</t>
  </si>
  <si>
    <t>62801230#48CM (XS)</t>
  </si>
  <si>
    <t>62801220#57CM (L)</t>
  </si>
  <si>
    <t>62801220#60CM (XL)</t>
  </si>
  <si>
    <t>62801220#51CM (S)</t>
  </si>
  <si>
    <t>62801220#54CM (M)</t>
  </si>
  <si>
    <t>62801220#48CM (XS)</t>
  </si>
  <si>
    <t>62801226#54CM (M)</t>
  </si>
  <si>
    <t>Rāmis (6 gadu garantija): Carbon SL, caliper, Pressfit 86 BB, 130 mm quick release dropouts, Di2 ready, internal brake cable routing &lt;/br&gt;  Dakša: Carbon, caliper, 100 mm quick release  &lt;/br&gt;  Aizmugurējais pārslēdzējs: Shimano Sora R3000, 9-speed, long cage  &lt;/br&gt; Priekšējais pārslēdzējs:  Shimano Sora R3000, w/clamp 31.8 &lt;/br&gt;  Pārslēdzēju rokturi: Shimano Sora R3000 &lt;/br&gt;  Kasete: Shimano Sora HG200, 11-34T  &lt;/br&gt;  Klaņi: Shimano Sora R3000, 50/34T  &lt;/br&gt; Monobloks:  Shimano Pressfit 86 &lt;/br&gt;  Zobrati: front: 50/34, rear: 11-34  &lt;/br&gt;  Stūre: BBB Basic, aluminium, drop: 125 mm, reach: 70 mm  &lt;/br&gt;  Iznesums:  BBB Basic, aluminium, 31.8 mm, +/- 7° &lt;/br&gt; Stūres gultņi:  1-1/8", tapered, IS 47/33  &lt;/br&gt;  Sēdeklis: Prologo Kappa 3 STN Rail &lt;/br&gt;  Stute: BBB Basic, aluminium, 27,2 mm, 350 mm, set-back: 20 mm  &lt;/br&gt; Bremzes: Shimano Sora R3000, caliper &lt;/br&gt;  Rati: Alex ALX-210, quick release, aluminium, 100/130 mm, 20/24 spokes, 17 mm inner rim width &lt;/br&gt;  Riepas: Continental Ultra Sport II, 700x25c  &lt;/br&gt; Velosipēda svars no 9.25kg. &lt;/br&gt; Braucēja ar aprīkojumu svars 110 kg.</t>
  </si>
  <si>
    <t>62801226#57CM (L)</t>
  </si>
  <si>
    <t>62801226#51CM (S)</t>
  </si>
  <si>
    <t>62801226#60CM (XL)</t>
  </si>
  <si>
    <t>62801226#48CM (XS)</t>
  </si>
  <si>
    <t>62801221#51CM (S)</t>
  </si>
  <si>
    <t>62801221#54CM (M)</t>
  </si>
  <si>
    <t>62801221#57CM (L)</t>
  </si>
  <si>
    <t>62801221#60CM (XL)</t>
  </si>
  <si>
    <t>62801221#48CM (XS)</t>
  </si>
  <si>
    <t>62801223#51CM (S)</t>
  </si>
  <si>
    <t>62801223#54CM (M)</t>
  </si>
  <si>
    <t>62801223#57CM (L)</t>
  </si>
  <si>
    <t>62801223#60CM (XL)</t>
  </si>
  <si>
    <t>62801223#48CM (XS)</t>
  </si>
  <si>
    <t>62801222#51CM (S)</t>
  </si>
  <si>
    <t>62801222#54CM (M)</t>
  </si>
  <si>
    <t>62801222#57CM (L)</t>
  </si>
  <si>
    <t>62801222#60CM (XL)</t>
  </si>
  <si>
    <t>62801222#48CM (XS)</t>
  </si>
  <si>
    <t>Focus Jarifa I29 Speed (2017.gada modelis) (X)</t>
  </si>
  <si>
    <t>JARIFA-I29-SPEED#XL (54CM)</t>
  </si>
  <si>
    <t>Baterija -  ImpulseEvo , 17 Ah, 603 Wh  &lt;/br&gt;  Displejs - Impulse Evo Smart ar Bluetooth un USB pieslēgumu   &lt;/br&gt;  Rāmis -  Ebike Impulse Integrale KE Disc Post Suspension, alumīnija.&lt;/br&gt;Dakša -  RockShox Recon Silver RL, 15 x 100 mm QR, remote  &lt;/br&gt;  Stūre -  Concept Flat  &lt;/br&gt;   Sēdeklis -  Concept EX  &lt;/br&gt;  Stute - Concept Drop, 31.6x 412 mm, 120 mm adjust, remote  &lt;/br&gt;  Iznesums - Concept   &lt;/br&gt;  Riepas -  Continental Race King, 55-622  &lt;/br&gt;  Bremzes - Magura MT4, hidrauliskās disku bremzes&lt;/br&gt;Klaņi - Concept  &lt;/br&gt;   Aizmugurējais apgaismojums -  Supernova M99   &lt;/br&gt;  Priekšējais apgaismojums -  Supernova E3   &lt;/br&gt;  Pārslēdzēju grupa -  Shimano Deore XT  &lt;/br&gt;  Pārslēdzēju rokturi -  Shimano SLX   &lt;/br&gt;  Kasete -  Shimano SLX  &lt;/br&gt;  Zobrati - priekšā: 44, aizmugurē: 11-40  &lt;/br&gt;  Rati -  DT-Swiss M1700, 622-23, 142x 12 / 100x 15</t>
  </si>
  <si>
    <t>JARIFA-I29-SPEED#L (50CM)</t>
  </si>
  <si>
    <t>JARIFA-I29-MELNS#L (50CM)</t>
  </si>
  <si>
    <t xml:space="preserve">Baterija -  ImpulseEvo , 17 Ah, 603 Wh  &lt;/br&gt;  Displejs - Impulse Evo Smart ar Bluetooth un USB pieslēgumu   &lt;/br&gt;  Rāmis -  Ebike Impulse Integrale KE Disc Post Suspension, alumīnija.&lt;/br&gt;Dakša -   SR Suntour XCR Air, 9 mm QR, remote  &lt;/br&gt;  Stūre -  Concept Flat  &lt;/br&gt;   Sēdeklis -  Concept EX  &lt;/br&gt;  Stute - Concept Drop, 31.6x 412 mm, 120 mm adjust, remote  &lt;/br&gt;  Iznesums - Concept   &lt;/br&gt;  Riepas -  Continental Race King, 55-622  &lt;/br&gt;  Bremzes - Shimano BR-M365, hidrauliskās disku bremzes&lt;/br&gt;Klaņi - Concept  &lt;/br&gt;   Pārslēdzēju grupa -  Shimano Deore  &lt;/br&gt;  Pārslēdzēju rokturi -  Shimano Deore   &lt;/br&gt;  Kasete -  Sunrace CS-MS3  &lt;/br&gt;  Zobrati - priekšā: 36, aizmugurē: 11-40  &lt;/br&gt; </t>
  </si>
  <si>
    <t>JARIFA2-EX-2018-27-RED#40CM (XS)</t>
  </si>
  <si>
    <t>Rāmis: 6061 aluminium, international disc brake standard &lt;/br&gt; Dakša: SR Suntour XCM RL, 9 mm QR, coil spring, remote, 100 mm travel &lt;/br&gt; Elektromotors: Bosch Performance CX, 75 Nm, 250 W, 50-300% support power &lt;/br&gt; Baterija: BOSCH Powerpack, 400Wh, removeable &lt;/br&gt; Displejs: BOSCH Purion with Control panel, walk assist &lt;/br&gt;  Aizmugurējais pārslēdzējs: Shimano Deore 591, 9-speed &lt;/br&gt;  Pārslēdzēju rokturi: Shimano Deore 6000  &lt;/br&gt; Kasete: Shimano HG400 9S, 12-36T &lt;/br&gt; Klaņi: FSA, 20T &lt;/br&gt;  Stūre: aluminium, riserbar, 700 mm &lt;/br&gt; Iznesums: aluminium, 31,8 mm, 90 mm &lt;/br&gt; Sēdeklis: Sport Saddle &lt;/br&gt; Stute: aluminium, 27,2x350 mm &lt;/br&gt; Bremzes:Shimano M315, 180 mm / 160 mm &lt;/br&gt; Rati: Rodi Tryp 25, 27,5" 584-25, Shimano Deore, 9 mm QR / 9 mm QR  &lt;/br&gt; Riepas: Continental X King 2.4 &lt;/br&gt; Velosipēda svars no 22,3 kg.</t>
  </si>
  <si>
    <t>27"</t>
  </si>
  <si>
    <t>40CM (XS)</t>
  </si>
  <si>
    <t>JARIFA2-EX-2018-29-RED#54CM (XL)</t>
  </si>
  <si>
    <t>54CM (XL)</t>
  </si>
  <si>
    <t>JARIFA2-EX-2018-29-RED#42CM (S)</t>
  </si>
  <si>
    <t>42CM (S)</t>
  </si>
  <si>
    <t>JARIFA2-EX-2018-29-RED#46CM (M)</t>
  </si>
  <si>
    <t>46CM (M)</t>
  </si>
  <si>
    <t>JARIFA2-EX-2018-29-RED#50CM (L)</t>
  </si>
  <si>
    <t>50CM (L)</t>
  </si>
  <si>
    <t>Focus Mares 105 (X)</t>
  </si>
  <si>
    <t>MARES-105#M (54CM)</t>
  </si>
  <si>
    <t>velokrosa (Cyclocross)</t>
  </si>
  <si>
    <t>62801273#51CM (S)</t>
  </si>
  <si>
    <t>62801273#54CM (M)</t>
  </si>
  <si>
    <t>62801273#56CM (L)</t>
  </si>
  <si>
    <t>62801273#48CM (XS)</t>
  </si>
  <si>
    <t>62801273#58CM (XL)</t>
  </si>
  <si>
    <t>62801273#60CM (XXL)</t>
  </si>
  <si>
    <t>60CM (XXL)</t>
  </si>
  <si>
    <t>62801280#51CM (S)</t>
  </si>
  <si>
    <t xml:space="preserve">Rāmis: 7005 aluminium, disc, BSA BB, 142x12mm through axle, RAT Evo technology, flat mount 140 mm, internal brake &amp; gear cable routing &lt;/br&gt; Dakša: Carbon, disc, 100x12 mm RAT through axle, RAT Evo Technology, flat mount 140 mm, internal brake cable routing  &lt;/br&gt;  Aizmugurējais pārslēdzējs: Shimano 105 5800, 11-speed, short cage &lt;/br&gt;  Priekšējais pārslēdzējs: Shimano 105 5800, w/clamp 31,8  &lt;/br&gt;  Pārslēdzēju rokturi: Shimano 105 RS505 &lt;/br&gt; Kasete: Shimano 105 5800, 11-28T &lt;/br&gt; Klaņi: Shimano RS500, 46/36T &lt;/br&gt; Monobloks: Shimano BSA  &lt;/br&gt; Zobrati: front: 46/36, rear: 11-28 &lt;/br&gt; Stūre: BBB Basic, aluminium, drop: 125mm, reach: 70mm &lt;/br&gt; Iznesums: BBB Deluxe, aluminium, 31.8 mm, +/- 7° &lt;/br&gt; Stūres bļodiņas: 1-1/8", tapered, IH 50/33 &lt;/br&gt; Sēdeklis: Prologo Kappa 3 STN Rail &lt;/br&gt; Stute: BBB CPX Plus, Carbon, 25,4 mm, 350 mm, set-back: 20 mm &lt;/br&gt; Bremzes: Shimano 105 RS505, disc, 160 mm/160 mm &lt;/br&gt; Rati: Shimano WH-RS170, disc centerlock,aluminium, 100x12/142x12 mm, 28/28 spokes, 17 mm inner rim width  &lt;/br&gt;  Riepas: Continental Race King CX, 700 x 35C &lt;/br&gt; Velosipēda svars no 10,45kg. </t>
  </si>
  <si>
    <t>62801280#54CM (M)</t>
  </si>
  <si>
    <t>62801280#58CM (XL)</t>
  </si>
  <si>
    <t>62801280#61CM (XXL)</t>
  </si>
  <si>
    <t>62801280#48CM (XS)</t>
  </si>
  <si>
    <t>62801280#56CM (L)</t>
  </si>
  <si>
    <t>62501236#51CM (S)</t>
  </si>
  <si>
    <t>sudraba</t>
  </si>
  <si>
    <t>62501236#56CM (L)</t>
  </si>
  <si>
    <t>62501236#48CM (XS)</t>
  </si>
  <si>
    <t>62501236#58CM (XL)</t>
  </si>
  <si>
    <t>62501236#60CM (XXL)</t>
  </si>
  <si>
    <t>62501236#54CM (M)</t>
  </si>
  <si>
    <t>Focus Mares AX 1.0 Disc (magicblack) (X)</t>
  </si>
  <si>
    <t>61501246#M (56 cm)</t>
  </si>
  <si>
    <t>Krāsa - melna. Velosipēda tips - velokrosa (Cyclocross). &lt;/br&gt;Rāmis: Race Cross V2 (alloy triple butted) Disc&lt;/br&gt;Dakša: Mares CX P2T 10 Carbon T4 Disc&lt;/br&gt;Bremzes: SRAM HRD 700&lt;/br&gt;Bremžu svira: SRAM HRD 700&lt;/br&gt;Aizm. pārlsēdzējs: SRAM Apex&lt;/br&gt;Pārslēdzēji uz stūres: SRAM Apex&lt;/br&gt;Klaņi: FSA Gossamer&lt;/br&gt;Zobratu zobu skaits: priekšā - 46/36 aizmugurē - 11/28&lt;/br&gt;Stūre: Concept EX&lt;/br&gt;Iznesums: Concept EX&lt;/br&gt;Sēdeklis: Concept EX&lt;/br&gt;Sēdekļa stute: Concept EX NEW&lt;/br&gt;Rati: Concept Disc&lt;/br&gt;Riepas: Schwalbe Rocket Ron Focus Edition&lt;/br&gt;Priekšējais pārslēdzējs: SRAM Apex&lt;/br&gt; Svars: 9,6 kg</t>
  </si>
  <si>
    <t>Focus Mares AX 1.0 Disc (magicblack) (X) (2015.gada modelis) (X)</t>
  </si>
  <si>
    <t>61501246#L (58 cm)</t>
  </si>
  <si>
    <t>Focus Mares AX 105 (2016.gada modelis) (X)</t>
  </si>
  <si>
    <t>623012424X</t>
  </si>
  <si>
    <t>MARES-AX-10515#L (58CM)</t>
  </si>
  <si>
    <t>Focus Mares AX 2.0 Disc (white) (X)</t>
  </si>
  <si>
    <t>61501245#L (58 cm)</t>
  </si>
  <si>
    <t>Krāsa - balta. Velosipēda tips - velokrosa (Cyclocross). &lt;/br&gt;Rāmis: Race Cross V2 (alloy triple butted) Disc&lt;/br&gt;Dakša: Mares CX P2T 10 Carbon T4 Disc&lt;/br&gt;Bremzes: TRP HY-RD&lt;/br&gt;Bremžu svira: Shimano 105&lt;/br&gt;Aizm. pārlsēdzējs: Shimano 105&lt;/br&gt;Pārslēdzēji uz stūres: Shimano 105&lt;/br&gt;Klaņi: FSA Gossamer&lt;/br&gt;Zobratu zobu skaits: priekšā - 46/36 aizmugurē - 11/28&lt;/br&gt;Stūre: Concept EX&lt;/br&gt;Iznesums: Concept EX&lt;/br&gt;Sēdeklis: Concept EX&lt;/br&gt;Sēdekļa stute: Concept EX NEW&lt;/br&gt;Rati: Concept Disc&lt;/br&gt;Riepas: Schwalbe Rocket Ron Focus Edition&lt;/br&gt;Priekšējais pārslēdzējs: Shimano 105&lt;/br&gt; Svars: 9,8 kg&lt;/br&gt;</t>
  </si>
  <si>
    <t>Focus Mares AX 3.0 Disc (magicblack) (X)</t>
  </si>
  <si>
    <t>61501247#L (58 cm)</t>
  </si>
  <si>
    <t>Krāsa - melna. Velosipēda tips - velokrosa (Cyclocross). &lt;/br&gt;Rāmis: Race Cross V2 (alloy triple butted) Disc&lt;/br&gt;Dakša: Mares CX P2T 10 Carbon T4 Disc&lt;/br&gt;Bremzes: Shimano R517&lt;/br&gt;Bremžu svira: Shimano Tiagra&lt;/br&gt;Aizm. pārlsēdzējs: Shimano 105&lt;/br&gt;Pārslēdzēji uz stūres: Shimano Tiagra&lt;/br&gt;Klaņi: Shimano Tiagra&lt;/br&gt;Zobratu zobu skaits: priekšā - 50/34 aizmugurē - 12/28&lt;/br&gt;Stūre: Concept EX&lt;/br&gt;Iznesums: Concept EX&lt;/br&gt;Sēdeklis: Concept EX&lt;/br&gt;Sēdekļa stute: Concept EX NEW&lt;/br&gt;Rati: Concept Disc&lt;/br&gt;Riepas: Schwalbe Rocket Ron Focus Edition&lt;/br&gt;Priekšējais pārslēdzējs: Shimano Tiagra&lt;/br&gt; Svars: 9,95 kg</t>
  </si>
  <si>
    <t>61501247#M (56 cm)</t>
  </si>
  <si>
    <t>61501247#XL (60 cm)</t>
  </si>
  <si>
    <t>Focus Mares AX Tiagra (2016.gada modelis) (X)</t>
  </si>
  <si>
    <t>MARES-AX-TIAGRA15#M (56CM)</t>
  </si>
  <si>
    <t>MARES-AX-TIAGRA15#S (54CM)</t>
  </si>
  <si>
    <t>MARES-AL-COMMUTER#56CM (L)</t>
  </si>
  <si>
    <t>MARES-AL-COMMUTER#58CM (XL)</t>
  </si>
  <si>
    <t>MARES-AL-COMMUTER#54CM (M)</t>
  </si>
  <si>
    <t>MARES-AL-COMMUTER#60CM (XXL)</t>
  </si>
  <si>
    <t>62801274#51CM (S)</t>
  </si>
  <si>
    <t>62801274#54CM (M)</t>
  </si>
  <si>
    <t>62801274#56CM (L)</t>
  </si>
  <si>
    <t>62801274#48CM (XS)</t>
  </si>
  <si>
    <t>62801274#58CM (XL)</t>
  </si>
  <si>
    <t>62801274#60CM (XXL)</t>
  </si>
  <si>
    <t>Focus Mares CX 105 (2016.gada modelis) (X)</t>
  </si>
  <si>
    <t>MARES-CX-10515#S (54CM)</t>
  </si>
  <si>
    <t>Focus Mares CX 2.0 Disc (carbon/orange/blue) (X)</t>
  </si>
  <si>
    <t>62001242#M (56 cm)</t>
  </si>
  <si>
    <t>Krāsa - melna. Velosipēda tips - velokrosa (Cyclocross). &lt;/br&gt;Rāmis: Mares CX P2T10 Carbon Disc&lt;/br&gt;Dakša: Mares CX P2T 10 Carbon T4&lt;/br&gt;Bremzes: SRAM Rival HRD-A1&lt;/br&gt;Bremžu svira: SRAM Rival HRD-A1&lt;/br&gt;Aizm. pārlsēdzējs: SRAM Rival 22&lt;/br&gt;Pārslēdzēji uz stūres: SRAM Rival 22 HRD&lt;/br&gt;Klaņi: SRAM Rival 22&lt;/br&gt;Zobratu zobu skaits: priekšā - 46/36 aizmugurē - 11/28&lt;/br&gt;Stūre: Concept EX&lt;/br&gt;Iznesums: CPX Carbon&lt;/br&gt;Sēdeklis: Fizik Antares&lt;/br&gt;Sēdekļa stute: Concept EX NEW&lt;/br&gt;Rati: DT Swiss R24 Spline Disc&lt;/br&gt;Riepas: Schwalbe Rocket Ron Evo Focus Edition&lt;/br&gt;Priekšējais pārslēdzējs: SRAM Rival 22&lt;/br&gt; Svars: 8,25 kg</t>
  </si>
  <si>
    <t>Focus Mares CX 3.0 (white/blue/red) (X)</t>
  </si>
  <si>
    <t>61501243#L (58 cm)</t>
  </si>
  <si>
    <t>Krāsa - balta. Velosipēda tips - velokrosa (Cyclocross). &lt;/br&gt;Rāmis: Mares CX P2T10 Carbon&lt;/br&gt;Dakša: Mares CX P2T 10 Carbon T4&lt;/br&gt;Bremzes: Avid Shorty 4&lt;/br&gt;Bremžu svira: Shimano 105&lt;/br&gt;Aizm. pārlsēdzējs: Shimano 105&lt;/br&gt;Pārslēdzēji uz stūres: Shimano 105&lt;/br&gt;Klaņi: FSA Gossamer&lt;/br&gt;Zobratu zobu skaits: priekšā - 46/36 aizmugurē - 11/28&lt;/br&gt;Stūre: Concept EX&lt;/br&gt;Iznesums: Concept EX&lt;/br&gt;Sēdeklis: Concept EX&lt;/br&gt;Sēdekļa stute: Concept EX NEW&lt;/br&gt;Rati: Fulcrum WH-CEX 7.0&lt;/br&gt;Riepas: Schwalbe Rocket Ron Focus Edition&lt;/br&gt;Priekšējais pārslēdzējs: Shimano 105&lt;/br&gt; Svars: 8,6 kg</t>
  </si>
  <si>
    <t>61501243#M (56 cm)</t>
  </si>
  <si>
    <t>Focus Mares CX Ultegra (2016.gada modelis) (X)</t>
  </si>
  <si>
    <t>62801270#51CM (S)</t>
  </si>
  <si>
    <t>dzeltena</t>
  </si>
  <si>
    <t>62801270#54CM (M)</t>
  </si>
  <si>
    <t>62801270#56CM (L)</t>
  </si>
  <si>
    <t>62801270#48CM (XS)</t>
  </si>
  <si>
    <t>62801270#58CM (XL)</t>
  </si>
  <si>
    <t>62801270#60CM (XXL)</t>
  </si>
  <si>
    <t>62801272#60CM (XXL)</t>
  </si>
  <si>
    <t>62801272#58CM (XL)</t>
  </si>
  <si>
    <t>62801272#56CM (L)</t>
  </si>
  <si>
    <t>62801272#51CM (S)</t>
  </si>
  <si>
    <t>62801272#54CM (M)</t>
  </si>
  <si>
    <t>62801272#48CM (XS)</t>
  </si>
  <si>
    <t>62801271#54CM (M)</t>
  </si>
  <si>
    <t>62801271#51CM (S)</t>
  </si>
  <si>
    <t>62801271#56CM (L)</t>
  </si>
  <si>
    <t>62801271#48CM (XS)</t>
  </si>
  <si>
    <t>62801271#58CM (XL)</t>
  </si>
  <si>
    <t>62801271#60CM (XXL)</t>
  </si>
  <si>
    <t>62801301#42CM (S)</t>
  </si>
  <si>
    <t>brūna</t>
  </si>
  <si>
    <t>62801301#45CM (M)</t>
  </si>
  <si>
    <t>45CM (M)</t>
  </si>
  <si>
    <t>62801301#48CM (L)</t>
  </si>
  <si>
    <t>48CM (L)</t>
  </si>
  <si>
    <t>62801300#42CM (S)</t>
  </si>
  <si>
    <t>62801300#45CM (M)</t>
  </si>
  <si>
    <t>62801300#48CM (L)</t>
  </si>
  <si>
    <t>Focus O1E Pro (Demo velosipēds - nobraukums 900 km) (X)</t>
  </si>
  <si>
    <t>625013009X</t>
  </si>
  <si>
    <t>O1E-PRO#L (48CM)</t>
  </si>
  <si>
    <t>&lt;!DOCTYPE html&gt;&lt;html&gt;&lt;head&gt;&lt;/head&gt;&lt;body&gt;&lt;p&gt;Rāmis: O1E, MAX technology carbon frame, F.O.L.D. kinematic, PF30 BB, 148 mm dropouts, internal cable routing, PM 160 rear brake Dak&amp;scaron;a: RockShox SID XX, remote, 110x15 mm QR, 100 mm travel Aizmugurējais amortizators: RockShox Monarch XX, 165/38, custom tune Aizmugurējais pārslēdzējs: Shimano XT, 11ātr. Priek&amp;scaron;ējais pārslēdzējs: Shimano XT Pārslēdzēju rokturi: Shimano XT Kasete: Shimano XT Klaņi: Shimano XT, Boost 148 Zobrati: priek&amp;scaron;ā 36/26, aizmugurē 11/40 Stūre: Concept Race, flat Iznesums: Concept Race Stūres gultņi: Acros AIX-322 Sēdeklis: Concept EX Stute: Concept, 31,6 mm, 350 mm Bremzes: Shimano XT, 180 mm/160 mm Rati: DT Swiss M 1900, CL, 622-23, 148x12 / 110x15 mm Riepas: Continental Race King 2.2 SL, foldable&lt;/p&gt;&lt;/body&gt;&lt;/html&gt;</t>
  </si>
  <si>
    <t>62801303#42CM (S)</t>
  </si>
  <si>
    <t>62801303#45CM (M)</t>
  </si>
  <si>
    <t>62801303#48CM (L)</t>
  </si>
  <si>
    <t>62801302#42CM (S)</t>
  </si>
  <si>
    <t>62801302#45CM (M)</t>
  </si>
  <si>
    <t>62801302#48CM (L)</t>
  </si>
  <si>
    <t>Focus PLANET 1.0 (magicblackmatt) (X)</t>
  </si>
  <si>
    <t>62001287#L (50 cm)</t>
  </si>
  <si>
    <t>Krāsa - melna matēta. Velosipēda tips - pilsētas (City). Rāmis: Trekking 2.1 Focus Belt Diamant&lt;/br&gt;Dakša: Planet alumīnija,9 mm QR&lt;/br&gt;Bremzes: Shimano BR-M396, 160 mm/160 mm&lt;/br&gt;Pārslēdzēji uz stūres: Shimano Alfine 8-ātr.&lt;/br&gt;Klaņi: Truvativ Firex, Gates Carbon Drive CDC Chainring&lt;/br&gt;Zobratu zobu attiecība: priekšā: 46, aizmugurē: 22&lt;/br&gt;Stūre: Concept EX, 640 mm&lt;/br&gt;Iznesums : Concept EX, 90 mm&lt;/br&gt;Sēdeklis: Concept Cross&lt;/br&gt;Stute: Concept EX, 31,6 mm, 350 mm&lt;/br&gt;Rumbas: priekšā: Concept, 9mm, aizmugurē: Shimano Alfine 8-ātr.&lt;/br&gt;Aploces: Concept SR 300&lt;/br&gt;Riepas: Continental Urban Focus, 622-35</t>
  </si>
  <si>
    <t>62001287#XL (54 cm)</t>
  </si>
  <si>
    <t>Focus PLANET 3.0 Plus (magicblackmatt) (X)</t>
  </si>
  <si>
    <t>62001292#XL (54 cm)</t>
  </si>
  <si>
    <t>Krāsa - melna matēta. Velosipēda tips - pilsētas (City). Rāmis: Trekking 2.1 Focus&lt;/br&gt;Dakša: Planet alumīnija,9 mm QR&lt;/br&gt;Bremzes: Shimano BR-M396, 160 mm/160 mm&lt;/br&gt;Aizmugurējais pārslēdzējs: Shimano Alivio&lt;/br&gt;Pārslēdzēji uz stūres: Shimano Acera&lt;/br&gt;Klaņi: Shimano FC-M371&lt;/br&gt;Zobratu zobu attiecība: priekšā: 44/32/22, aizmugurē: 11-34&lt;/br&gt;Stūre: Concept EX, City, 640 mm&lt;/br&gt;Iznesums : Concept EX, 90 mm&lt;/br&gt;Sēdeklis: Concept Urban&lt;/br&gt;Stute: Concept EX, 31,6 mm, 350 mm&lt;/br&gt;Rumbas: Shimano DH 3D32, 9 mm, aizmugurē: Shimano FH-RM 33&lt;/br&gt;Aploces: Concept SR 300&lt;/br&gt;Riepas: Continental Urban Focus, 622-35&lt;/br&gt;Priekšējais lukturis: Ilu 30, 30 Lux, StVZO approved&lt;/br&gt;Aizmugurējais lukturis: Ilu SR, wiht standlight, StVZo approved&lt;/br&gt;Priekšējais pārslēdzējs: Shimano FD-M370</t>
  </si>
  <si>
    <t>62801255#51CM (S)</t>
  </si>
  <si>
    <t>Rāmis (garantija 6 gadi): Carbon SL, disc, Pressfit 86 BB, 142x12 mm through axle, RAT Evo technology, flat mount 140 mm, internal brake &amp; gear cable routing &lt;/br&gt; Dakša: Carbon, disc, 100x12 mm RAT through axle, RAT Evo Technology, flat mount 140 mm, internal brake cable routing  &lt;/br&gt;  Aizmugurējais pārslēdzējs: Shimano 105 5800, 11-speed, long cage &lt;/br&gt;  Priekšējais pārslēdzējs: Shimano 105 5801, braze on &lt;/br&gt;  Pārslēdzēju rokturi: Shimano 105 RS505 &lt;/br&gt; Kasete: Shimano 105 5800, 11-32T &lt;/br&gt; Klaņi: Shimano 105 5800, 50/34T &lt;/br&gt; Monobloks: Shimano Pressfit 86  &lt;/br&gt; Zobrati: front: 50/34, rear: 11-32 &lt;/br&gt; Stūre: BBB Deluxe, Aluminium, drop: 125 mm, reach: 70 mm &lt;/br&gt; Iznesums: BBB Deluxe, aluminium, 31.8 mm, +/- 7° &lt;/br&gt; Stūres bļodiņas: 1-1/8", tapered, IH 50/33 &lt;/br&gt; Sēdeklis: Prologo Kappa 3 STN Rail &lt;/br&gt; Stute: BBB CPX Plus, Carbon, 25,4 mm, 350 mm, set-back: 20 mm &lt;/br&gt; Bremzes: Shimano 105 RS505, disc, 160 mm/160 mm &lt;/br&gt; Rati: Shimano WH-RS170, disc centerlock,aluminium, 100x12/142x12 mm, 28/28 spokes, 17 mm inner rim width  &lt;/br&gt;  Riepas: Continental Ultra Sport II, 700 x 28C, Folding &lt;/br&gt;  Velosipēda svars no 9,6 kg. &lt;/br&gt; Braucēja ar aprīkojumu svars 110 kg.</t>
  </si>
  <si>
    <t>62801255#54CM (M)</t>
  </si>
  <si>
    <t>62801255#48CM (XS)</t>
  </si>
  <si>
    <t>62801255#58CM (XL)</t>
  </si>
  <si>
    <t>62801255#61CM (XXL)</t>
  </si>
  <si>
    <t>62801255#56CM (L)</t>
  </si>
  <si>
    <t>62801254#51CM (S)</t>
  </si>
  <si>
    <t>62801254#54CM (M)</t>
  </si>
  <si>
    <t>62801254#56CM (L)</t>
  </si>
  <si>
    <t>62801254#48CM (XS)</t>
  </si>
  <si>
    <t>62801254#58CM (XL)</t>
  </si>
  <si>
    <t>62801254#61CM (XXL)</t>
  </si>
  <si>
    <t>Focus Paralane 105 melns (2017.gada modelis) (X) (D)</t>
  </si>
  <si>
    <t>PARALANE-105-MELNS#XL (58CM)</t>
  </si>
  <si>
    <t>Focus Paralane Al Apex (2017.gada modelis) (X)</t>
  </si>
  <si>
    <t>PARALANE-AL-APEX#XXL (61CM)</t>
  </si>
  <si>
    <t>PLANET-LITE#M (46CM)</t>
  </si>
  <si>
    <t xml:space="preserve">Rāmis -  Trekking 2.1 Belt, alumīnija &lt;/br&gt; Dakša - Rigid 6061, alumīnija &lt;/br&gt; Stūre - Concept Riser &lt;/br&gt; Sēdeklis -  Concept MTB &lt;/br&gt; Stute -  Concept, 31.6x 350 mm &lt;/br&gt;  Iznesums -  Concept &lt;/br&gt; Riepas -  Continental Constact Speed, 35-622 &lt;/br&gt; Bremzes -  Shimano BR-M315, hidrauliskās disku bremzes &lt;/br&gt; Klaņi - Gates CDN &lt;/br&gt; Pārsl. rokturi - Shimano Nexus &lt;/br&gt; Kasete -  Gates CDN Carbondrive &lt;/br&gt; Zobrati - priekšā: 46, aizmugurē 22 </t>
  </si>
  <si>
    <t>Focus Planet Lite (2017.gada modelis) (X)</t>
  </si>
  <si>
    <t>PLANET-LITE#L (50CM)</t>
  </si>
  <si>
    <t>PLANET-LITE#XL (54CM)</t>
  </si>
  <si>
    <t>Focus Planet Lite Street (X)</t>
  </si>
  <si>
    <t>PLANET-LITE-STREET#M (46CM)</t>
  </si>
  <si>
    <t>Rāmis - Trekking 2.1 Belt, alloy  &lt;/br&gt;  Dakša - Trekking 2.1, rigid, 6061 alloy, 9 mm QR &lt;/br&gt;  Aizmugurējais pārslēdzējs - Shimano Nexus, 8-speed  &lt;/br&gt; Pārslēdzēju rokturi - Shimano Nexus, 8-speed  &lt;/br&gt; Stūre - Concept Urban Iznesums - Concept  &lt;/br&gt; Sēdeklis - Concept Urban  &lt;/br&gt; Stute - Concept, 31,6mm, 350mm  &lt;/br&gt; Bremzes - Tektro HD-M285, 160 mm / 160 mm &lt;/br&gt;  Rati - Concept SR 300, 622-16, Shimano DH 3D32 CL, Shimano FH-RM33 CL, 9 mm QR  &lt;/br&gt; Riepas - Continental SportContact, 622-35 &lt;/br&gt;  Dubļu sargi - Curana ilu, fender with integrated light system  &lt;/br&gt; Priekšējais lukturis - Ilu 30, 30 Lux, StVZO approved  &lt;/br&gt;  Aizmugurējais lukturis - Ilu SR, with standlight, StVZO approved</t>
  </si>
  <si>
    <t>Focus Planet Pro (2016.gada modelis) (X)</t>
  </si>
  <si>
    <t>PLANET-PRO15#XL (54CM)</t>
  </si>
  <si>
    <t>PLANET-PRO15#L (50CM)</t>
  </si>
  <si>
    <t>Focus Planet Pro PLUS (2016.gada modelis) (X)</t>
  </si>
  <si>
    <t>PLANET-PRO-PL15#XL (54CM)</t>
  </si>
  <si>
    <t>PLANET-PRO-PL15#L (50CM)</t>
  </si>
  <si>
    <t>Focus RAVEN 27R (X) 3.0 Carbon</t>
  </si>
  <si>
    <t>61401329#L (52 cm)</t>
  </si>
  <si>
    <t>Krāsa - melna. Velosipēda tips - kalnu (MTB). &lt;/br&gt;Rāmis: Karbona - L (52 cm)&lt;/br&gt;Dakša: RockShox Reba RL, remote lockout, tapered, 15 mm Maxle Lite&lt;/br&gt;Bremzes: Magura MT2, 180 mm / 160 mm&lt;/br&gt;Aizm. pārslēdzējs: Shimano XT&lt;/br&gt;Pārslēdzēji uz stūres: Shimano XT&lt;/br&gt;Klaņi: Shimano XT&lt;/br&gt;Zobratu zobu attiecība: priekšā 40/30/22, aizmugurē 11-36&lt;/br&gt;Stūre: Concept EX, Riser, 720 mm&lt;/br&gt;Iznesums: Concept EX&lt;/br&gt;Sēdeklis: Fizik Nisene Manganese&lt;/br&gt;Sēdekļa stute: Concept EX&lt;/br&gt;Ratu komplekts: DT Swiss X 1900 Spline, 15 mm, QR&lt;/br&gt;Riepas: Schwalbe Racing Ralph Evolution 57-584, folding</t>
  </si>
  <si>
    <t>Focus RAVEN 27R (X) LTD (carbon(grey) (X)m) (X) (2015.gada modelis) (X)</t>
  </si>
  <si>
    <t>62001316#L (52 cm)</t>
  </si>
  <si>
    <t>Krāsa - pelēka. Velosipēda tips - kalnu (MTB). Rāmis: Raven 27R Carbon&lt;/br&gt;Dakša: RockShox Reba RL, 100 mm, 9 mm QR&lt;/br&gt;Bremzes: Magura MT2, 180 mm/160 mm&lt;/br&gt;Aizmugurējais pārslēdzējs: Shimano XT&lt;/br&gt;Pārslēdzēji uz stūres: Shimano XT&lt;/br&gt;Klaņi: FSA Comet&lt;/br&gt;Zobratu zobu attiecība: front 40/30/20, rear 11-36&lt;/br&gt;Stūre: Concept SL, flatbar, 710 mm&lt;/br&gt;Iznesums : Concept SL&lt;/br&gt;Sēdeklis: Concept EX&lt;/br&gt;Stute: Concept EX, 31,6 mm, 400 mm&lt;/br&gt;Rumbas: priekšā: Concept SL, 9 mm, aizmugurē: Concept SL&lt;/br&gt;Aploces: Concept SL, 584-21&lt;/br&gt;Riepas: Continental X-King 2.2 27.5 SL, Performance&lt;/br&gt;Priekšējais pārslēdzējs: Shimano XT</t>
  </si>
  <si>
    <t>Focus RAVEN 29R (X) 4.0 20G (X)</t>
  </si>
  <si>
    <t>62001304#L (54 cm)</t>
  </si>
  <si>
    <t>Krāsa - sarkana. Velosipēda tips - kalnu (MTB). &lt;/br&gt;Rāmis: Raven 29R Carbon&lt;/br&gt;Dakša: Fox 32 Float 29R 100 O/C CTD Evolution, 15 mm QR&lt;/br&gt;Bremzes: Shimano XT, 180 mm/160 mm&lt;/br&gt;Aizm. pārslēdzējs: Shimano XT Plus&lt;/br&gt;Pārslēdzēji uz stūres: Shimano SLX I-Spec&lt;/br&gt;Klaņi: Shimano XT&lt;/br&gt;Zobratu zobu attiecība: priekšā 38/24, aizmugurē 11-36&lt;/br&gt;Stūre: Concept EX taisna, 720 mm&lt;/br&gt;Iznesums: Concept EX&lt;/br&gt;Sēdeklis: Fizik Tundra 2 Manganese&lt;/br&gt;Sēdekļa stute: Concept EX, 31,6 mm, 400 mm&lt;/br&gt;Ratu komplekts: DT Swiss X 1900 Spline 29, 622-19&lt;/br&gt;Rieps: Continental Race King 2.2. RaceSport 29R SL&lt;/br&gt;Riepas: Shimano SLX &lt;/br&gt;Svars - 10,8 kg</t>
  </si>
  <si>
    <t>Focus RAVEN 29R (X) 5.0 (X) 11G</t>
  </si>
  <si>
    <t>62001306#L (54 cm)</t>
  </si>
  <si>
    <t>Krāsa - sarkana. Velosipēda tips - kalnu (MTB). &lt;/br&gt;Rāmis: Raven 29R Carbon&lt;/br&gt;Dakša: RockShox Reba RL, 100 mm, 9 mm QR&lt;/br&gt;Bremzes: Magura MT2, 180 mm/160 mm&lt;/br&gt;Aizm. pārslēdzējs: SRAM X1&lt;/br&gt;Pārslēdzēji uz stūres: SRAM X1&lt;/br&gt;Klaņi: FSA Comet&lt;/br&gt;Zobratu zobu attiecība: priekšā 32, aizmugurē 10-42&lt;/br&gt;Stūre: Concept SL taisna, 710 mm&lt;/br&gt;Iznesums: Concept SL&lt;/br&gt;Sēdeklis: Concept EX&lt;/br&gt;Sēdekļa stute: Concept SL, 31, 6 mm, 400 mm&lt;/br&gt;Rumbas: priekšā Concept SL, 9 mm, aizmugurē Concept EX, 11-ātr. XD freehub&lt;/br&gt;Aploces: Concept SL, 622-21&lt;/br&gt;Riepas: Continental Race King 2.2 29R SL, Performance &lt;/br&gt;Svars - 10.7 kg</t>
  </si>
  <si>
    <t>Focus RAVEN 29R (X) LTD (carbon(grey) (X)m) (X) Demo velosipēds</t>
  </si>
  <si>
    <t>62001307#M (48 cm)</t>
  </si>
  <si>
    <t>Krāsa - pelēka. Velosipēda tips - kalnu (MTB). Rāmis: Raven 29R Carbon&lt;/br&gt;Dakša: Fox 32 Float 29 100 O/C CTD Evolution, 9 mm QR&lt;/br&gt;Bremzes: Magura MT2, 180 mm/160 mm&lt;/br&gt;Aizmugurējais pārslēdzējs: Shimano XT&lt;/br&gt;Pārslēdzēji uz stūres: Shimano XT&lt;/br&gt;Klaņi: FSA Comet&lt;/br&gt;Zobratu zobu attiecība: priekšā: 38/24, aizmugurē: 11-36&lt;/br&gt;Stūre: Concept SL, flatbar, 710 mm&lt;/br&gt;Iznesums : Concept SL&lt;/br&gt;Sēdeklis: Concept EX&lt;/br&gt;Stute: Concept SL, 31,6 mm, 400 mm&lt;/br&gt;Rumbas: priekšā: Concept SL, 9 mm, aizmugurē: Concept SL&lt;/br&gt;Aploces: Concept SL, 622-21&lt;/br&gt;Riepas: Continental Race King 2.2 29R SL, Performance&lt;/br&gt;Priekšējais pārslēdzējs: Shimano XT</t>
  </si>
  <si>
    <t>Focus RAVEN ROOKIE 1.0 26R (X)</t>
  </si>
  <si>
    <t>61401954#L (45 cm)</t>
  </si>
  <si>
    <t>Krāsa - zaļa. Velosipēda tips - kalnu (MTB). &lt;/br&gt;Rāmis: MTB alumīnija&lt;/br&gt;Dakša: Suntour M3020 regulējama&lt;/br&gt;Bremzes: Promax V-veida&lt;/br&gt;Bremžu hebelis: 26R: Shimano STI&lt;/br&gt;Aizm. pārslēdzējs: Shimano Tourney&lt;/br&gt;Pārslēdzēji uz stūres: 26R: Shimano ST-EF40, 24R: Shimano SL-RS36&lt;/br&gt;Klaņi: Prowheel MA-P403+&lt;/br&gt;Zobratu zobu attiecība: priekšā: 42/34/24, aizmugurē 14-28&lt;/br&gt;Stūre: Alloy ieliekta, 620 mm&lt;/br&gt;Iznesums: alumīnija, ahead&lt;/br&gt;Sēdeklis: 26" Concept&lt;/br&gt;Sēdekļa stute: Patent alumīnija&lt;/br&gt;Rumbas: priekšā:/aizmugurē alumīnija, QR&lt;/br&gt;Aploces: Concept ar kniedēm&lt;/br&gt;Riepas: 26": Schwalbe Black Jack, 54-559</t>
  </si>
  <si>
    <t>pusaudžu</t>
  </si>
  <si>
    <t>61401954#XXL (55 cm)</t>
  </si>
  <si>
    <t>Focus Raven 27R (X) 4.0 (carbon/neongreen) (X) (2015.gada modelis) (X)</t>
  </si>
  <si>
    <t>62001314#L (52 cm)</t>
  </si>
  <si>
    <t>Krāsa - zaļa. Velosipēda tips - kalnu (MTB). &lt;/br&gt;Rāmis: Raven 27R Carbon&lt;/br&gt;Dakša: Fox 32 Float 27.5 100 O/C CTD Evolution, 15 mm QR&lt;/br&gt;Bremzes: Shimano XT, 180 mm/160 mm&lt;/br&gt;Aizm. pārslēdzējs: Shimano XT Plus&lt;/br&gt;Pārslēdzeji uz stūres: Shimano SLX I-Spec&lt;/br&gt;Klaņi: Shimano XT&lt;/br&gt;Zobratu zobu attiecība: priekšā - 38/24, aizmugurē - 11-36&lt;/br&gt;Stūre: Concept EX, ar nelielu izliekumu, 720 mm&lt;/br&gt;Iznesums: Concept EX&lt;/br&gt;Sēdeklis: Fizik Tundra 2 Manganese&lt;/br&gt;Sēdekļa stute: Concept EX, 31,6 mm, 350 mm&lt;/br&gt;Rati: DT Swiss X 1900 Spline 27, 584-19&lt;/br&gt;Riepas: Continental X-King 2.2 RaceSport 27.5 SL&lt;/br&gt;Priekšējais pārslēdzējs: Shimano SLX&lt;/br&gt;Svars: 10,7 kg</t>
  </si>
  <si>
    <t>Focus Raven 27R (X) 6.0 (carbon/blue) (X)</t>
  </si>
  <si>
    <t>62001317#M (48 cm)</t>
  </si>
  <si>
    <t>Krāsa - zila. Velosipēda tips - kalnu (MTB). &lt;/br&gt;Rāmis: Raven 27R Carbon&lt;/br&gt;Dakša: RockShox 30 Gold TK, 100 mm,9 mm QR&lt;/br&gt;Bremzes: Shimano BR-M396, 180 mm / 160 mm&lt;/br&gt;Aizm. pārslēdzējs: Shimano SLX Plus&lt;/br&gt;Pārslēdzeji uz stūres: Shimano SLX&lt;/br&gt;Klaņi: Shimano Deore&lt;/br&gt;Zobratu zobu attiecība: priekšā - 40/30/20, aizmugurē - 11-36&lt;/br&gt;Stūre: Concept SL, bez izliekuma , 710 mm&lt;/br&gt;Iznesums: Concept SL&lt;/br&gt;Sēdeklis: Concept EX&lt;/br&gt;Sēdekļa stute: Concept SL, 31,6 mm, 350 mm&lt;/br&gt;Rumbas: priekšā - Concept SL, 9 mm, aizmugurē - Concept SL&lt;/br&gt;Aploces:Concept, 584-21&lt;/br&gt;Riepas: Continental X-King 2.2 27.5 SL, Performance&lt;/br&gt;Priekšējais pārslēdzējs: Shimano SLX&lt;/br&gt;Svars: 11,8 kg</t>
  </si>
  <si>
    <t>Focus Raven 27R (X) 6.0 (white/orange) (X)</t>
  </si>
  <si>
    <t>62001318#L (52 cm)</t>
  </si>
  <si>
    <t>Krāsa - balta. Velosipēda tips - kalnu (MTB). &lt;/br&gt;Rāmis: Raven 27R Carbon&lt;/br&gt;Dakša: RockShox 30 Gold TK, 100 mm,9 mm QR&lt;/br&gt;Bremzes: Shimano BR-M396, 180 mm / 160 mm&lt;/br&gt;Aizm. pārslēdzējs: Shimano SLX Plus&lt;/br&gt;Pārslēdzeji uz stūres: Shimano SLX&lt;/br&gt;Klaņi: Shimano Deore&lt;/br&gt;Zobratu zobu attiecība: priekšā - 40/30/20, aizmugurē - 11-36&lt;/br&gt;Stūre: Concept SL, bez izliekuma , 710 mm&lt;/br&gt;Iznesums: Concept SL&lt;/br&gt;Sēdeklis: Concept EX&lt;/br&gt;Sēdekļa stute: Concept SL, 31,6 mm, 350 mm&lt;/br&gt;Rumbas: priekšā - Concept SL, 9 mm, aizmugurē - Concept SL&lt;/br&gt;Aploces:Concept, 584-21&lt;/br&gt;Riepas: Continental X-King 2.2 27.5 SL, Performance&lt;/br&gt;Priekšējais pārslēdzējs: Shimano SLX&lt;/br&gt;Svars: 11,8 kg</t>
  </si>
  <si>
    <t>Focus Raven 29 Evo (2016.gada modelis) (X)</t>
  </si>
  <si>
    <t>623013087X</t>
  </si>
  <si>
    <t>RAVEN-EVO-2915#XL (54CM)</t>
  </si>
  <si>
    <t>&lt;!DOCTYPE html&gt;&lt;html&gt;&lt;head&gt;&lt;/head&gt;&lt;body&gt;&lt;table&gt;&lt;tbody&gt;&lt;tr class="odd"&gt;&lt;td&gt;&lt;img title="Icon: Frame" src="http://www.derby-cycle-dealer.com/uploads/tx_dcwproductdb/frame.png" alt="Icon: Frame" width="30" height="20" border="0" /&gt;&lt;/td&gt;&lt;td&gt;&lt;strong&gt;Rāmis&lt;/strong&gt;&lt;/td&gt;&lt;td&gt;RAVEN MAX, karbona&lt;/td&gt;&lt;/tr&gt;&lt;tr class="even"&gt;&lt;td&gt;&amp;nbsp;&lt;/td&gt;&lt;td&gt;&amp;nbsp;&lt;/td&gt;&lt;td&gt;&amp;nbsp;&lt;/td&gt;&lt;/tr&gt;&lt;tr class="even"&gt;&lt;td&gt;&lt;img title="Icon: Fork" src="http://www.derby-cycle-dealer.com/uploads/tx_dcwproductdb/fork.png" alt="Icon: Fork" width="30" height="20" border="0" /&gt;&lt;/td&gt;&lt;td&gt;&lt;strong&gt;Dak&amp;scaron;a&lt;/strong&gt;&lt;/td&gt;&lt;td&gt;RockShox Reba RL, Remote, 100 mm, 15 mm QR&lt;/td&gt;&lt;/tr&gt;&lt;tr class="odd"&gt;&lt;td&gt;&amp;nbsp;&lt;/td&gt;&lt;td&gt;&amp;nbsp;&lt;/td&gt;&lt;td&gt;&amp;nbsp;&lt;/td&gt;&lt;/tr&gt;&lt;tr class="odd"&gt;&lt;td&gt;&lt;img title="Icon: Brakes" src="http://www.derby-cycle-dealer.com/uploads/tx_dcwproductdb/brakes.png" alt="Icon: Brakes" width="30" height="20" border="0" /&gt;&lt;/td&gt;&lt;td&gt;&lt;strong&gt;Bremzes&lt;/strong&gt;&lt;/td&gt;&lt;td&gt;Shimano M615, 180 mm /160 mm&lt;/td&gt;&lt;/tr&gt;&lt;tr class="even"&gt;&lt;td&gt;&amp;nbsp;&lt;/td&gt;&lt;td&gt;&amp;nbsp;&lt;/td&gt;&lt;td&gt;&amp;nbsp;&lt;/td&gt;&lt;/tr&gt;&lt;tr class="even"&gt;&lt;td&gt;&lt;img title="Icon: Cassette" src="http://www.derby-cycle-dealer.com/uploads/tx_dcwproductdb/number_of_gears_02.png" alt="Icon: Cassette" width="30" height="20" border="0" /&gt;&lt;/td&gt;&lt;td&gt;&lt;strong&gt;Kasete&lt;/strong&gt;&lt;/td&gt;&lt;td&gt;SRAM XG-1150&lt;/td&gt;&lt;/tr&gt;&lt;tr class="odd"&gt;&lt;td&gt;&amp;nbsp;&lt;/td&gt;&lt;td&gt;&amp;nbsp;&lt;/td&gt;&lt;td&gt;&amp;nbsp;&lt;/td&gt;&lt;/tr&gt;&lt;tr class="odd"&gt;&lt;td&gt;&lt;img title="Icon: Rear derailleur" src="http://www.derby-cycle-dealer.com/uploads/tx_dcwproductdb/drivetrain.png" alt="Icon: Rear derailleur" width="30" height="20" border="0" /&gt;&lt;/td&gt;&lt;td&gt;&lt;strong&gt;Aizm. pārsl.&lt;/strong&gt;&lt;/td&gt;&lt;td&gt;SRAM X1, 11 ātr.&lt;/td&gt;&lt;/tr&gt;&lt;tr class="even"&gt;&lt;td&gt;&amp;nbsp;&lt;/td&gt;&lt;td&gt;&amp;nbsp;&lt;/td&gt;&lt;td&gt;&amp;nbsp;&lt;/td&gt;&lt;/tr&gt;&lt;tr class="even"&gt;&lt;td&gt;&lt;img title="Icon: Shifter" src="http://www.derby-cycle-dealer.com/uploads/tx_dcwproductdb/shifter.png" alt="Icon: Shifter" width="30" height="20" border="0" /&gt;&lt;/td&gt;&lt;td&gt;&lt;strong&gt;Pārsl. rokt.&lt;/strong&gt;&lt;/td&gt;&lt;td&gt;SRAM GX, 11 ātr., trigger&lt;/td&gt;&lt;/tr&gt;&lt;tr class="odd"&gt;&lt;td&gt;&amp;nbsp;&lt;/td&gt;&lt;td&gt;&amp;nbsp;&lt;/td&gt;&lt;td&gt;&amp;nbsp;&lt;/td&gt;&lt;/tr&gt;&lt;tr class="odd"&gt;&lt;td&gt;&lt;img title="Icon: Crankset" src="http://www.derby-cycle-dealer.com/uploads/tx_dcwproductdb/crankset.png" alt="Icon: Crankset" width="30" height="20" border="0" /&gt;&lt;/td&gt;&lt;td&gt;&lt;strong&gt;Klaņi&lt;/strong&gt;&lt;/td&gt;&lt;td&gt;SRAM S1000, PF30&lt;/td&gt;&lt;/tr&gt;&lt;tr class="even"&gt;&lt;td&gt;&amp;nbsp;&lt;/td&gt;&lt;td&gt;&amp;nbsp;&lt;/td&gt;&lt;td&gt;&amp;nbsp;&lt;/td&gt;&lt;/tr&gt;&lt;tr class="even"&gt;&lt;td&gt;&lt;img title="Icon: Gear ratio" src="http://www.derby-cycle-dealer.com/uploads/tx_dcwproductdb/gearratio_neu.png" alt="Icon: Gear ratio" width="30" height="20" border="0" /&gt;&lt;/td&gt;&lt;td&gt;&lt;strong&gt;Zobrati&lt;/strong&gt;&lt;/td&gt;&lt;td&gt;priek&amp;scaron;ā: 30, aizmugurē: 10-42&lt;/td&gt;&lt;/tr&gt;&lt;tr class="odd"&gt;&lt;td&gt;&amp;nbsp;&lt;/td&gt;&lt;td&gt;&amp;nbsp;&lt;/td&gt;&lt;td&gt;&amp;nbsp;&lt;/td&gt;&lt;/tr&gt;&lt;tr class="odd"&gt;&lt;td&gt;&lt;img title="Icon: Handlebar" src="http://www.derby-cycle-dealer.com/uploads/tx_dcwproductdb/handlebar.png" alt="Icon: Handlebar" width="30" height="20" border="0" /&gt;&lt;/td&gt;&lt;td&gt;&lt;strong&gt;Stūre&lt;/strong&gt;&lt;/td&gt;&lt;td&gt;Concept SL, flat&lt;/td&gt;&lt;/tr&gt;&lt;tr class="even"&gt;&lt;td&gt;&amp;nbsp;&lt;/td&gt;&lt;td&gt;&amp;nbsp;&lt;/td&gt;&lt;td&gt;&amp;nbsp;&lt;/td&gt;&lt;/tr&gt;&lt;tr class="even"&gt;&lt;td&gt;&lt;img title="Icon: Stem" src="http://www.derby-cycle-dealer.com/uploads/tx_dcwproductdb/stem.png" alt="Icon: Stem" width="30" height="20" border="0" /&gt;&lt;/td&gt;&lt;td&gt;&lt;strong&gt;Iznesums&lt;/strong&gt;&lt;/td&gt;&lt;td&gt;Concept SL&lt;/td&gt;&lt;/tr&gt;&lt;tr class="odd"&gt;&lt;td&gt;&amp;nbsp;&lt;/td&gt;&lt;td&gt;&amp;nbsp;&lt;/td&gt;&lt;td&gt;&amp;nbsp;&lt;/td&gt;&lt;/tr&gt;&lt;tr class="odd"&gt;&lt;td&gt;&lt;img title="Icon: Saddle" src="http://www.derby-cycle-dealer.com/uploads/tx_dcwproductdb/saddle.png" alt="Icon: Saddle" width="30" height="20" border="0" /&gt;&lt;/td&gt;&lt;td&gt;&lt;strong&gt;Sēdeklis&lt;/strong&gt;&lt;/td&gt;&lt;td&gt;Concept EX&lt;/td&gt;&lt;/tr&gt;&lt;tr class="even"&gt;&lt;td&gt;&amp;nbsp;&lt;/td&gt;&lt;td&gt;&amp;nbsp;&lt;/td&gt;&lt;td&gt;&amp;nbsp;&lt;/td&gt;&lt;/tr&gt;&lt;tr class="even"&gt;&lt;td&gt;&lt;img title="Icon: Seatpost" src="http://www.derby-cycle-dealer.com/uploads/tx_dcwproductdb/seatpost.png" alt="Icon: Seatpost" width="30" height="20" border="0" /&gt;&lt;/td&gt;&lt;td&gt;&lt;strong&gt;Stute&lt;/strong&gt;&lt;/td&gt;&lt;td&gt;Concept SL, 27,2 mm, 400 mm&lt;/td&gt;&lt;/tr&gt;&lt;tr class="odd"&gt;&lt;td&gt;&amp;nbsp;&lt;/td&gt;&lt;td&gt;&amp;nbsp;&lt;/td&gt;&lt;td&gt;&amp;nbsp;&lt;/td&gt;&lt;/tr&gt;&lt;tr class="odd"&gt;&lt;td&gt;&lt;img title="Icon: Wheelset" src="http://www.derby-cycle-dealer.com/uploads/tx_dcwproductdb/wheelset.png" alt="Icon: Wheelset" width="30" height="20" border="0" /&gt;&lt;/td&gt;&lt;td&gt;&lt;strong&gt;Rati&lt;/strong&gt;&lt;/td&gt;&lt;td&gt;Concept EX, 142x12 / 15 mm thru axle, Concept EX rim 622-21&lt;/td&gt;&lt;/tr&gt;&lt;tr class="even"&gt;&lt;td&gt;&amp;nbsp;&lt;/td&gt;&lt;td&gt;&amp;nbsp;&lt;/td&gt;&lt;td&gt;&amp;nbsp;&lt;/td&gt;&lt;/tr&gt;&lt;tr class="even"&gt;&lt;td&gt;&lt;img title="Icon: Tires" src="http://www.derby-cycle-dealer.com/uploads/tx_dcwproductdb/tires.png" alt="Icon: Tires" width="30" height="20" border="0" /&gt;&lt;/td&gt;&lt;td&gt;&lt;strong&gt;Riepas&lt;/strong&gt;&lt;/td&gt;&lt;td&gt;Continental Race King 2.2&lt;/td&gt;&lt;/tr&gt;&lt;/tbody&gt;&lt;/table&gt;&lt;/body&gt;&lt;/html&gt;</t>
  </si>
  <si>
    <t>RAVEN-EVO-2915#L (50CM)</t>
  </si>
  <si>
    <t>RAVEN-EVO-2915#M (46CM)</t>
  </si>
  <si>
    <t>Focus Raven 29R (X) 6.0 (white/blue/orange) (X)</t>
  </si>
  <si>
    <t>62001309#L (54 cm)</t>
  </si>
  <si>
    <t>Krāsa - balta. Velosipēda tips - kalnu (MTB). &lt;/br&gt;Rāmis: Raven 29R Carbon&lt;/br&gt;Dakša: RockShox 30 Gold TK, 100 mm, 9 mm QR&lt;/br&gt;Bremzes: Shimano BR-M396, 160 mm/160 mm&lt;/br&gt;Aizm. pārslēdzējs: Shimano SLX Plus&lt;/br&gt;Pārslēdzeji uz stūres: Shimano SLX&lt;/br&gt;Klaņi: Shimano Deore&lt;/br&gt;Zobratu zobu attiecība: priekšā - 38/24, aizmugurē - 11-36&lt;/br&gt;Stūre: Concept SL, bez izliekuma , 710 mm&lt;/br&gt;Iznesums: Concept SL&lt;/br&gt;Sēdeklis: Concept EX&lt;/br&gt;Sēdekļa stute: Concept SL, 31,6 mm, 400 mm&lt;/br&gt;Rumbas: priekšā - Concept SL, 9 mm, aizmugurē - Concept SL&lt;/br&gt;Aploces:Concept SL, 622-21&lt;/br&gt;Riepas: Continental Race King 2.2 29R SL, Performance&lt;/br&gt;Priekšējais pārslēdzējs: Shimano SLX&lt;/br&gt;Svars: 10,7 kg</t>
  </si>
  <si>
    <t>Focus Raven Core 29 melns (2017.gada modelis) (X) (D)</t>
  </si>
  <si>
    <t>RAVEN-CORE-29-MELNS#L (50CM)</t>
  </si>
  <si>
    <t>Focus Raven Core 29 zaļš (2017.gada modelis) (X)</t>
  </si>
  <si>
    <t>RAVEN-CORE-29-ZALS#M (46CM)</t>
  </si>
  <si>
    <t>&lt;!DOCTYPE html&gt;&lt;html&gt;&lt;head&gt;&lt;/head&gt;&lt;body&gt;&lt;table&gt;&lt;tbody&gt;&lt;tr class="odd"&gt;&lt;td&gt;&lt;img title="Icon: Frame" src="http://www.derby-cycle-dealer.com/uploads/tx_dcwproductdb/frame.png" alt="Icon: Frame" width="30" height="20" border="0" /&gt;&lt;/td&gt;&lt;td&gt;Rāmis&lt;/td&gt;&lt;td&gt;Karbona&lt;/td&gt;&lt;/tr&gt;&lt;tr class="even"&gt;&lt;td&gt;&lt;img title="Icon: Brakes" src="http://www.derby-cycle-dealer.com/uploads/tx_dcwproductdb/brakes.png" alt="Icon: Brakes" width="30" height="20" border="0" /&gt;&lt;/td&gt;&lt;td&gt;Bremzes&lt;/td&gt;&lt;td&gt;Shimano BR-M396, hydraulic disc brake&lt;/td&gt;&lt;/tr&gt;&lt;tr class="odd"&gt;&lt;td&gt;&lt;img title="Icon: Rear derailleur" src="http://www.derby-cycle-dealer.com/uploads/tx_dcwproductdb/drivetrain.png" alt="Icon: Rear derailleur" width="30" height="20" border="0" /&gt;&lt;/td&gt;&lt;td&gt;Aizm. pārsl.&lt;/td&gt;&lt;td&gt;Shimano SLX&lt;/td&gt;&lt;/tr&gt;&lt;tr class="even"&gt;&lt;td&gt;&lt;img title="Icon: Shifter" src="http://www.derby-cycle-dealer.com/uploads/tx_dcwproductdb/shifter.png" alt="Icon: Shifter" width="30" height="20" border="0" /&gt;&lt;/td&gt;&lt;td&gt;Pārsl. rokt.&lt;/td&gt;&lt;td&gt;Shimano SLX&lt;/td&gt;&lt;/tr&gt;&lt;tr class="odd"&gt;&lt;td&gt;&lt;img title="Icon: Crankset" src="http://www.derby-cycle-dealer.com/uploads/tx_dcwproductdb/crankset.png" alt="Icon: Crankset" width="30" height="20" border="0" /&gt;&lt;/td&gt;&lt;td&gt;Klaņi&lt;/td&gt;&lt;td&gt;Shimano SLX&lt;/td&gt;&lt;/tr&gt;&lt;tr class="even"&gt;&lt;td&gt;&lt;img title="Icon: Gear ratio" src="http://www.derby-cycle-dealer.com/uploads/tx_dcwproductdb/gearratio_neu.png" alt="Icon: Gear ratio" width="30" height="20" border="0" /&gt;&lt;/td&gt;&lt;td&gt;Zobrati&lt;/td&gt;&lt;td&gt;priek&amp;scaron;ā: 36/26, aizmugurē: 11-40&lt;/td&gt;&lt;/tr&gt;&lt;tr class="odd"&gt;&lt;td&gt;&lt;img title="Icon: Hubs" src="http://www.derby-cycle-dealer.com/uploads/tx_dcwproductdb/hubs.png" alt="Icon: Hubs" width="30" height="20" border="0" /&gt;&lt;/td&gt;&lt;td&gt;Rumbas&lt;/td&gt;&lt;td&gt;Shimano Deore, 15 x 100 mm thru axle&lt;/td&gt;&lt;/tr&gt;&lt;tr class="even"&gt;&lt;td&gt;&lt;img title="Icon: Rims" src="http://www.derby-cycle-dealer.com/uploads/tx_dcwproductdb/rims.png" alt="Icon: Rims" width="30" height="20" border="0" /&gt;&lt;/td&gt;&lt;td&gt;Aploces&lt;/td&gt;&lt;td&gt;Concept, with eyelets&lt;/td&gt;&lt;/tr&gt;&lt;tr class="odd"&gt;&lt;td&gt;&lt;img title="Icon: Front derailleur" src="http://www.derby-cycle-dealer.com/uploads/tx_dcwproductdb/derailleur_01.png" alt="Icon: Front derailleur" width="30" height="20" border="0" /&gt;&lt;/td&gt;&lt;td&gt;Priek&amp;scaron;. pārsl.&lt;/td&gt;&lt;td&gt;Shimano SLX&lt;/td&gt;&lt;/tr&gt;&lt;/tbody&gt;&lt;/table&gt;&lt;p&gt;&amp;nbsp;&lt;/p&gt;&lt;/body&gt;&lt;/html&gt;</t>
  </si>
  <si>
    <t>RAVEN-CORE-29-ZALS#L (50CM)</t>
  </si>
  <si>
    <t>Focus Raven Core 29 zaļš (X)</t>
  </si>
  <si>
    <t>RAVEN-CORE-29-ZALS#XL (54CM)</t>
  </si>
  <si>
    <t>&lt;!DOCTYPE html&gt;&lt;html&gt;&lt;head&gt;&lt;/head&gt;&lt;body&gt;&lt;p&gt;Rāmis: RAVEN, carbon frame, PF30 BB, 142 mm dropouts, internal cable routing, PM 160 rear brake Dak&amp;scaron;a: RockShox Recon Silver RL, remote, 100x15 mm QR, 100 mm travel Aizmugurējais pārslēdzējs: Shimano SLX, 11-speed. Priek&amp;scaron;ējais pārslēdzējs: Shimano SLX Pārslēdzēju rokturi: Shimano SLX Kasete: Shimano SLX Klaņi: Shimano SLX Zobrati: front: 36/26, rear: 11-40 Stūre: Concept Race, flat Iznesums: Concept Race Stūres gultņi: Acros AIX-322 Sēdeklis: Concept EX Stute: Concept Race, 27,2 mm, 400 mm Bremzes: Shimano BR-M615, 180 mm / 160 mm Rati: Concept EX, 27" 584-21, 29" 622-21, Shimano Deore CL, 142x12 mm / 100x15 mm Riepas: Continental Race King 2.2 SL, foldable&lt;/p&gt;&lt;/body&gt;&lt;/html&gt;</t>
  </si>
  <si>
    <t>62801314#42CM (S)</t>
  </si>
  <si>
    <t>Rāmis (garantija 6 gadi): Carbon frame, PF30 BB, 142x12 mm through axle, internal cable routing, Post Mount 160 mm &lt;/br&gt; Dakša: RockShox 30 Gold RL, OneLoc remote,  100x9 mm QR, 100 mm travel  &lt;/br&gt;  Aizmugurējais pārslēdzējs: Shimano Deore XT 785, 10ātr. &lt;/br&gt;  Priekšējais pārslēdzējs: Shimano Deore 6000, direct mount &lt;/br&gt;  Pārslēdzēju rokturi: Shimano Deore 6000 &lt;/br&gt; Kasete: Sram PG-1020, 11-36T &lt;/br&gt; Klaņi: Shimano MT500, 36/26T  &lt;/br&gt; Monobloks: Token BSA  &lt;/br&gt; Zobrati: front: 36/26, rear: 11-36 &lt;/br&gt; Stūre: BBB , aluminium, flatbar, 720 mm, rise: 0 mm, backsweep: 9° &lt;/br&gt; Iznesums: BBB, aluminium, 31,8 mm &lt;/br&gt; Stūres bļodiņas: Acros AIX-322, tapared, IS 42/286-IS52/40  &lt;/br&gt; Sēdeklis: Race Saddle &lt;/br&gt; Stute: BBB aluminium, 27,2 mm &lt;/br&gt; Bremzes: Shimano BR-M315, 180 mm / 160 mm &lt;/br&gt; Rati: Rodi Viper 21, 27" 584-21, Shimano Deore CL 142x12 mm / 100x9 mm QR  &lt;/br&gt;  Riepas: Continental Race King SL 2.2 &lt;/br&gt; Velosipēda svars no 11,8 kg. &lt;/br&gt; Braucēja ar aprīkojumu svars 110 kg.</t>
  </si>
  <si>
    <t>62801314#38CM (XS)</t>
  </si>
  <si>
    <t>38CM (XS)</t>
  </si>
  <si>
    <t>62801316#42CM (S)</t>
  </si>
  <si>
    <t>Rāmis (garantija 6 gadi): Carbon frame, PF30 BB, 142x12 mm through axle, internal cable routing, Post Mount 160 mm &lt;/br&gt; Dakša: RockShox 30 Gold RL, OneLoc remote,  100x9 mm QR, 100 mm travel  &lt;/br&gt;  Aizmugurējais pārslēdzējs: Shimano Deore XT 785, 10ātr. &lt;/br&gt;  Priekšējais pārslēdzējs: Shimano Deore 6000, direct mount &lt;/br&gt;  Pārslēdzēju rokturi: Shimano Deore 6000 &lt;/br&gt; Kasete: Sram PG-1020, 11-36T &lt;/br&gt; Klaņi: Shimano MT500, 36/26T  &lt;/br&gt; Monobloks: Token BSA  &lt;/br&gt; Zobrati: front: 36/26, rear: 11-36 &lt;/br&gt; Stūre: BBB , aluminium, flatbar, 720 mm, rise: 0 mm, backsweep: 9° &lt;/br&gt; Iznesums: BBB, aluminium, 31,8 mm &lt;/br&gt; Stūres bļodiņas: Acros AIX-322, tapared, IS 42/286-IS52/40  &lt;/br&gt; Sēdeklis: Race Saddle &lt;/br&gt; Stute: BBB aluminium, 27,2 mm &lt;/br&gt; Bremzes: Shimano BR-M315, 180 mm &lt;/br&gt; Rati: Rodi Viper 21, 27" 584-21, Shimano Deore CL 142x12 mm QR  &lt;/br&gt;  Riepas: Continental Race King SL 2.2 &lt;/br&gt; Velosipēda svars no 11,8 kg. &lt;/br&gt; Braucēja ar aprīkojumu svars 110 kg.</t>
  </si>
  <si>
    <t>62801316#38CM (XS)</t>
  </si>
  <si>
    <t>Focus Raven Elite 29 (2016.gada modelis) (X)</t>
  </si>
  <si>
    <t>623013093X</t>
  </si>
  <si>
    <t>RAVEN-ELITE-2915#M (46CM)</t>
  </si>
  <si>
    <t>623013094X</t>
  </si>
  <si>
    <t>RAVEN-ELITE-2915#L (50CM)</t>
  </si>
  <si>
    <t>Focus Raven Elite 29 dzeltens (2017.gada modelis) (X)</t>
  </si>
  <si>
    <t>RAVEN-ELITE-29-DZEL#L (50CM)</t>
  </si>
  <si>
    <t>Focus Raven Elite 29 dzeltens (2017.gada modelis) (X) (D)</t>
  </si>
  <si>
    <t>RAVEN-ELITE-29-DZEL#M (46CM)</t>
  </si>
  <si>
    <t>&lt;!DOCTYPE html&gt;&lt;html&gt;&lt;head&gt;&lt;/head&gt;&lt;body&gt;&lt;p&gt;Rāmis: RAVEN, carbon frame, PF30 BB, 142 mm dropouts, internal cable routing, PM 160 rear brake Dak&amp;scaron;a: RockShox Reba RL, remote, 100x15 mm QR, 100 mm travel Aizmugurējais pārslēdzējs: Shimano XT, 11ātr. Priek&amp;scaron;ējais pārslēdzējs: Shimano SLX Pārslēdzēju rokturi: Shimano SLX Kasete: Shimano SLX Klaņi: Shimano SLX Zobrati: front: 36/26, rear: 11-40 Stūre: Concept Race, flat Iznesums: Concept Race Stūres gultņi: Acros AIX-322 Sēdeklis: Concept EX Stute: Concept Race, 27,2 mm, 400 mm Bremzes: Shimano BR-M615, 180 mm / 160 mm Rati: Concept EX, 27" 584-21, 29" 622-21, Shimano Deore CL, 142x12 mm / 100x15 mm Riepas: Continental Race King 2.2 SL, foldable&lt;/p&gt;&lt;/body&gt;&lt;/html&gt;</t>
  </si>
  <si>
    <t>Focus Raven Elite 29 dzeltens (X)</t>
  </si>
  <si>
    <t>RAVEN-ELITE-29-DZEL#XL (54CM)</t>
  </si>
  <si>
    <t>62801313#50CM (L)</t>
  </si>
  <si>
    <t>Rāmis (garantija 6 gadi): Carbon frame, PF30 BB, 142x12 mm through axle, internal cable routing, Post Mount 160 mm &lt;/br&gt; Dakša: RockShox 30 Gold RL, OneLoc remote,  100x9 mm QR, 100 mm travel  &lt;/br&gt;  Aizmugurējais pārslēdzējs: Shimano Deore XT 785, 10ātr. &lt;/br&gt;  Priekšējais pārslēdzējs: Shimano Deore 6000, direct mount &lt;/br&gt;  Pārslēdzēju rokturi: Shimano Deore 6000 &lt;/br&gt; Kasete: Sram PG-1020, 11-36T &lt;/br&gt; Klaņi: Shimano MT500, 36/26T  &lt;/br&gt; Monobloks: Token BSA  &lt;/br&gt; Zobrati: front: 36/26, rear: 11-36 &lt;/br&gt; Stūre: BBB , aluminium, flatbar, 720 mm, rise: 0 mm, backsweep: 9° &lt;/br&gt; Iznesums: BBB, aluminium, 31,8 mm &lt;/br&gt; Stūres bļodiņas: Acros AIX-322, tapared, IS 42/286-IS52/40  &lt;/br&gt; Sēdeklis: Race Saddle &lt;/br&gt; Stute: BBB aluminium, 27,2 mm &lt;/br&gt; Bremzes: Shimano BR-M315, 180mm / 160 mm &lt;/br&gt; Rati: Rodi Viper 21, 29" 622-21, Shimano Deore CL 142x12 mm / 100x9 mm QR  &lt;/br&gt;  Riepas: Continental Race King SL 2.2 &lt;/br&gt; Velosipēda svars no 12 kg. &lt;/br&gt; Braucēja ar aprīkojumu svars 110 kg.</t>
  </si>
  <si>
    <t>62801313#42CM (S)</t>
  </si>
  <si>
    <t>62801313#46CM (M)</t>
  </si>
  <si>
    <t>62801313#54CM (XL)</t>
  </si>
  <si>
    <t>62801315#54CM (XL)</t>
  </si>
  <si>
    <t>62801315#50CM (L)</t>
  </si>
  <si>
    <t>62801315#42CM (S)</t>
  </si>
  <si>
    <t>62801315#46CM (M)</t>
  </si>
  <si>
    <t>Focus Raven Elite Donna 27 (2017.gada modelis) (X)</t>
  </si>
  <si>
    <t>RAVEN-ELITE-DONNA-27#XS (38CM)</t>
  </si>
  <si>
    <t>62801310#42CM (S)</t>
  </si>
  <si>
    <t>Rāmis (garantija 6 gadi): Carbon frame, PF30 BB, 142x12 mm through axle, internal cable routing, Post Mount 160 mm &lt;/br&gt; Dakša: Fox 3 Rhythm, remote, 110x15 mm QR, 100 mm travel  &lt;/br&gt;  Aizmugurējais pārslēdzējs: Shimano Deore XT 8000, 11ātr. &lt;/br&gt;  Priekšējais pārslēdzējs: Shimano Deore XT 8000, direct mount &lt;/br&gt;  Pārslēdzēju rokturi: Shimano Deore XT  &lt;/br&gt; Kasete: Shimano Deore XT, 11-42T &lt;/br&gt; Klaņi: Shimano XT , 36/26T &lt;/br&gt; Monobloks: Token BSA  &lt;/br&gt; Zobrati: front: 36/26, rear: 11-42 &lt;/br&gt; Stūre: BBB , aluminium, flatbar, 720 mm, rise: 0 mm, backsweep: 9° &lt;/br&gt; Iznesums: BBB, aluminium, 31,8 mm &lt;/br&gt; Stūres bļodiņas: Acros AIX-322, tapared, IS 42/286-IS52/40  &lt;/br&gt; Sēdeklis: Race Saddle &lt;/br&gt; Stute: BBB aluminium, 27,2 mm &lt;/br&gt; Bremzes: Shimano Deore XT M8000 180 mm / 160 mm &lt;/br&gt; Rati: Rodi Viper 21, 27" 584-21, Shimano Deore CL 142x12 mm / 110x15 mm  &lt;/br&gt;  Riepas: Continental Race King SL 2.2 &lt;/br&gt; Velosipēda svars no 11,5 kg. &lt;/br&gt; Braucēja ar aprīkojumu svars 110 kg.</t>
  </si>
  <si>
    <t>62801310#38CM (XS)</t>
  </si>
  <si>
    <t>62801312#38CM (XS)</t>
  </si>
  <si>
    <t>62801312#42CM (S)</t>
  </si>
  <si>
    <t>62801309#50CM (L)</t>
  </si>
  <si>
    <t>Rāmis (garantija 6 gadi): Carbon frame, PF30 BB, 142x12 mm through axle, internal cable routing, Post Mount 160 mm &lt;/br&gt; Dakša: Fox 3 Rhythm, remote, 110x15 mm QR, 100 mm travel  &lt;/br&gt;  Aizmugurējais pārslēdzējs: Shimano Deore XT 8000, 11ātr. &lt;/br&gt;  Priekšējais pārslēdzējs: Shimano Deore XT 8000, direct mount &lt;/br&gt;  Pārslēdzēju rokturi: Shimano Deore XT  &lt;/br&gt; Kasete: Shimano Deore XT, 11-42T &lt;/br&gt; Klaņi: Shimano XT , 36/26T &lt;/br&gt; Monobloks: Token BSA  &lt;/br&gt; Zobrati: front: 36/26, rear: 11-42 &lt;/br&gt; Stūre: BBB , aluminium, flatbar, 720 mm, rise: 0 mm, backsweep: 9° &lt;/br&gt; Iznesums: BBB, aluminium, 31,8 mm &lt;/br&gt; Stūres bļodiņas: Acros AIX-322, tapared, IS 42/286-IS52/40  &lt;/br&gt; Sēdeklis: Race Saddle &lt;/br&gt; Stute: BBB aluminium, 27,2 mm &lt;/br&gt; Bremzes: Shimano Deore XT M8000 180 mm / 160 mm &lt;/br&gt; Rati: Rodi Viper 21, 29" 622-21, Shimano Deore CL 142x12 mm / 110x15 mm  &lt;/br&gt;  Riepas: Continental Race King SL 2.2 &lt;/br&gt; Velosipēda svars no 11,8 kg. &lt;/br&gt; Braucēja ar aprīkojumu svars 110 kg.</t>
  </si>
  <si>
    <t>62801309#46CM (M)</t>
  </si>
  <si>
    <t>62801309#54CM (XL)</t>
  </si>
  <si>
    <t>62801309#42CM (S)</t>
  </si>
  <si>
    <t>62801311#50CM (L)</t>
  </si>
  <si>
    <t>62801311#54CM (XL)</t>
  </si>
  <si>
    <t>62801311#42CM (S)</t>
  </si>
  <si>
    <t>62801311#46CM (M)</t>
  </si>
  <si>
    <t>628019012#36CM (XS)</t>
  </si>
  <si>
    <t>Rāmis: 6061 aluminium, BSA BB &lt;/br&gt; Dakša: rigid fork, alloy  Stūre:kids, riser bar &lt;/br&gt; Iznesums: kids, quill type &lt;/br&gt; Stūres bļodiņas: 1-1/8", 34/25.4-IS34/30  &lt;/br&gt; Sēdeklis: Sport Saddle  &lt;/br&gt; Sēdekļa stute: aluminium, 27,2 mm &lt;/br&gt;  Rumba: kids, alloy &lt;/br&gt;  Aploces: alloy rims &lt;/br&gt; Riepas: MTB, 12 x 2.2</t>
  </si>
  <si>
    <t>36CM (XS)</t>
  </si>
  <si>
    <t>RAVEN-LTD-29#L (50CM)</t>
  </si>
  <si>
    <t>&lt;!DOCTYPE html&gt;&lt;html&gt;&lt;head&gt;&lt;/head&gt;&lt;body&gt;&lt;p&gt;Rāmis: RAVEN, carbon frame, PF30 BB, 142 mm dropouts, internal cable routing, PM 160 rear brake Dak&amp;scaron;a: RockShox Silver TK, 9mm QR, 100 mm travel Aizmugurējais pārslēdzējs: Shimano XT, 10-speed Priek&amp;scaron;ējais pārslēdzējs: Shimano Deore Pārslēdzēju rokturi: Shimano Deore Kasete: SRAM PG-1020 Klaņi: Shimano Deore Zobrati: front: 38/24, rear: 11-36 Stūre: Concept Race, flat Iznesums: Concept Race Stūres gultņi: Acros AIX-322 Sēdeklis: Concept EX Stute: Concept Race, 27,2 mm, 400 mm Bremzes: Shimano BR-M396, 180 mm / 160 mm Rati: Concept EX, 29" 622-21, Shimano Deore CL, 142x12 mm / 9 mm QR Riepas: Continental Race King 2.2 SL&lt;/p&gt;&lt;/body&gt;&lt;/html&gt;</t>
  </si>
  <si>
    <t>Focus Raven LTD 29 (2017.gada modelis) (X)</t>
  </si>
  <si>
    <t>RAVEN-LTD-29#S (42CM)</t>
  </si>
  <si>
    <t>Focus Raven LTD 29 (X)</t>
  </si>
  <si>
    <t>RAVEN-LTD-29#XL (54CM)</t>
  </si>
  <si>
    <t>&lt;!DOCTYPE html&gt;&lt;html&gt;&lt;head&gt;&lt;/head&gt;&lt;body&gt;&lt;p&gt;Rāmis - RAVEN, carbon frame, PF30 BB, 142 mm dropouts, internal cable routing, PM 160 rear brake Dak&amp;scaron;a - RockShox Silver TK, 9mm QR, 100 mm travel Aizmugurējais pārslēdzējs - Shimano XT, 10-speed Priek&amp;scaron;ējais pārslēdzējs - Shimano Deore Pārslēdzēju rokturi - Shimano Deore Kasete - SRAM PG-1020 Klaņi - Shimano Deore Zobrati - front - 38/24, rear - 11-36 Stūre - Concept Race, flat Iznesums - Concept Race Stūres gultņi - Acros AIX-322 Sēdeklis - Concept EX Stute - Concept Race, 27,2 mm, 400 mm Bremzes - Shimano BR-M396, 180 mm / 160 mm Rati - Concept EX, 29" 622-21, Shimano Deore CL, 142x12 mm / 9 mm QR Riepas - Continental Race King 2.2 SL&lt;/p&gt;&lt;/body&gt;&lt;/html&gt;</t>
  </si>
  <si>
    <t>RAVEN-LTD-29#M (46CM)</t>
  </si>
  <si>
    <t>62801308#42CM (S)</t>
  </si>
  <si>
    <t>Rāmis (garantija 6 gadi): Carbon frame, PF30 BB, 148x12 mm through axle, internal cable routing, Post Mount 160 mm &lt;/br&gt; Dakša: RockShox Reba RL, OneLoc remote, 110x15 mm QR, 100 mm travel  &lt;/br&gt;  Aizmugurējais pārslēdzējs: Sram GX Eagle, 12ātr. &lt;/br&gt;  Pārslēdzēju rokturi: Sram GX Eagle  &lt;/br&gt; Kasete: Sram XG-1275, 10-50T  &lt;/br&gt; Klaņi: Sram Stylo 6K, 32T &lt;/br&gt; Monobloks: Token PF30  &lt;/br&gt; Zobrati: front: 32, rear: 10-50 &lt;/br&gt; Stūre: BBB, aluminium, flatbar, 720 mm, rise: 0 mm, backsweep: 9° &lt;/br&gt; Iznesums: BBB, aluminium, 31,8 mm &lt;/br&gt; Stūres bļodiņas: Acros AIX-322, tapared, IS 42/286-IS52/40  &lt;/br&gt; Sēdeklis: Race Saddle &lt;/br&gt; Stute: BBB aluminium, 27,2 mm &lt;/br&gt; Bremzes: Sram Level TL, 180mm / 160mm &lt;/br&gt; Rati: DT Swiss M1900 TLC, 27"584-23, 148x12 mm / 110x15 mm&lt;/br&gt;  Riepas: Continental Race King 2.2 RS, foldable &lt;/br&gt; Velosipēda svars no 10 kg. &lt;/br&gt; Braucēja ar aprīkojumu svars 110 kg.</t>
  </si>
  <si>
    <t>62801308#38CM (XS)</t>
  </si>
  <si>
    <t>Focus Raven Lite 29 melns (2017.gada modelis) (X)</t>
  </si>
  <si>
    <t>RAVEN-LITE-29-MELNS#S (42CM)</t>
  </si>
  <si>
    <t>RAVEN-LITE-29-ZALS#M (46CM)</t>
  </si>
  <si>
    <t>RAVEN-LITE-29-ZALS#L (50CM)</t>
  </si>
  <si>
    <t>&lt;!DOCTYPE html&gt;&lt;html&gt;&lt;head&gt;&lt;/head&gt;&lt;body&gt;&lt;p&gt;Rāmis: RAVEN, carbon frame, PF30 BB, 142 mm dropouts, internal cable routing, PM 160 rear brake Dak&amp;scaron;a: Fox 32 Float Performance, 100x15 mm QR, 100 mm travel Aizmugurējais pārslēdzējs: Shimano XT, 11ātr. Priek&amp;scaron;ējais pārslēdzējs: Shimano XT Pārslēdzēju rokturi: Shimano XT Kasete: Shimano SLX Klaņi: Shimano XT Zobrati: priek&amp;scaron;ā 38/28, aizmugurē 11/40 Stūre: Concept Race, flat Iznesums: Concept Race Stūres gultņi: Acros AIX-322 Sēdeklis: Concept EX Stute: Concept Race, 27,2 mm, 400 mm Bremzes: Shimano XT, 180 mm/160 mm Rati: Concept EX, 27" 584-21, 29" 622-21, Shimano Deore CL, 142x12 mm / 100x15 mm Riepas: Continental Race King 2.2 SL, foldable&lt;/p&gt;&lt;/body&gt;&lt;/html&gt;</t>
  </si>
  <si>
    <t>Focus Raven Lite 29 zaļš (2017.gada modelis) (X)</t>
  </si>
  <si>
    <t>RAVEN-LITE-29-ZALS#XL (54CM)</t>
  </si>
  <si>
    <t>62801307#46CM (M)</t>
  </si>
  <si>
    <t>Rāmis (garantija 6 gadi): Carbon frame, PF30 BB, 148x12 mm through axle, internal cable routing, Post Mount 160 mm &lt;/br&gt; Dakša: RockShox Reba RL, OneLoc remote, 110x15 mm QR, 100 mm travel  &lt;/br&gt;  Aizmugurējais pārslēdzējs: Sram GX Eagle, 12ātr. &lt;/br&gt;  Pārslēdzēju rokturi: Sram GX Eagle  &lt;/br&gt; Kasete: Sram XG-1275, 10-50T  &lt;/br&gt; Klaņi: Sram Stylo 6K, 32T &lt;/br&gt; Monobloks: Token PF30  &lt;/br&gt; Zobrati: front: 32, rear: 10-50 &lt;/br&gt; Stūre: BBB, aluminium, flatbar, 720 mm, rise: 0 mm, backsweep: 9° &lt;/br&gt; Iznesums: BBB, aluminium, 31,8 mm &lt;/br&gt; Stūres bļodiņas: Acros AIX-322, tapared, IS 42/286-IS52/40  &lt;/br&gt; Sēdeklis: Race Saddle &lt;/br&gt; Stute: BBB aluminium, 27,2 mm &lt;/br&gt; Bremzes: Sram Level TL, 180mm / 160mm &lt;/br&gt; Rati: DT Swiss M1900 TLC, 27"584-23, 148x12 mm / 110x15 mm&lt;/br&gt;  Riepas: Continental Race King 2.2 RS, foldable &lt;/br&gt; Svars: 10,94 kg. &lt;/br&gt; Velosipēda svars no 10,35 kg. &lt;/br&gt; Braucēja ar aprīkojumu svars 110 kg.</t>
  </si>
  <si>
    <t>62801307#54CM (XL)</t>
  </si>
  <si>
    <t>62801307#50CM (L)</t>
  </si>
  <si>
    <t>62801307#42CM (S)</t>
  </si>
  <si>
    <t>RAVEN-MAX-PRO-2915#L (50CM)</t>
  </si>
  <si>
    <t>&lt;!DOCTYPE html&gt;&lt;html&gt;&lt;head&gt;&lt;/head&gt;&lt;body&gt;&lt;table&gt;&lt;tbody&gt;&lt;tr class="odd"&gt;&lt;td&gt;&lt;img title="Icon: Frame" src="http://www.derby-cycle-dealer.com/uploads/tx_dcwproductdb/frame.png" alt="Icon: Frame" width="30" height="20" border="0" /&gt;&lt;/td&gt;&lt;td&gt;&lt;strong&gt;Rāmis&lt;/strong&gt;&lt;/td&gt;&lt;td&gt;RAVEN MAX, karbona&lt;/td&gt;&lt;/tr&gt;&lt;tr class="even"&gt;&lt;td&gt;&amp;nbsp;&lt;/td&gt;&lt;td&gt;&amp;nbsp;&lt;/td&gt;&lt;td&gt;&amp;nbsp;&lt;/td&gt;&lt;/tr&gt;&lt;tr class="even"&gt;&lt;td&gt;&lt;img title="Icon: Fork" src="http://www.derby-cycle-dealer.com/uploads/tx_dcwproductdb/fork.png" alt="Icon: Fork" width="30" height="20" border="0" /&gt;&lt;/td&gt;&lt;td&gt;&lt;strong&gt;Dak&amp;scaron;a&lt;/strong&gt;&lt;/td&gt;&lt;td&gt;Fox 32 Float FIT4, Performance, 100 mm, 15 mm QR&lt;/td&gt;&lt;/tr&gt;&lt;tr class="odd"&gt;&lt;td&gt;&amp;nbsp;&lt;/td&gt;&lt;td&gt;&amp;nbsp;&lt;/td&gt;&lt;td&gt;&amp;nbsp;&lt;/td&gt;&lt;/tr&gt;&lt;tr class="odd"&gt;&lt;td&gt;&lt;img title="Icon: Brakes" src="http://www.derby-cycle-dealer.com/uploads/tx_dcwproductdb/brakes.png" alt="Icon: Brakes" width="30" height="20" border="0" /&gt;&lt;/td&gt;&lt;td&gt;&lt;strong&gt;Bremzes&lt;/strong&gt;&lt;/td&gt;&lt;td&gt;Shimano XT, 180 mm/160 mm&lt;/td&gt;&lt;/tr&gt;&lt;tr class="even"&gt;&lt;td&gt;&amp;nbsp;&lt;/td&gt;&lt;td&gt;&amp;nbsp;&lt;/td&gt;&lt;td&gt;&amp;nbsp;&lt;/td&gt;&lt;/tr&gt;&lt;tr class="even"&gt;&lt;td&gt;&lt;img title="Icon: Cassette" src="http://www.derby-cycle-dealer.com/uploads/tx_dcwproductdb/number_of_gears_02.png" alt="Icon: Cassette" width="30" height="20" border="0" /&gt;&lt;/td&gt;&lt;td&gt;&lt;strong&gt;Kasete&lt;/strong&gt;&lt;/td&gt;&lt;td&gt;Shimano CS-M8000&lt;/td&gt;&lt;/tr&gt;&lt;tr class="odd"&gt;&lt;td&gt;&amp;nbsp;&lt;/td&gt;&lt;td&gt;&amp;nbsp;&lt;/td&gt;&lt;td&gt;&amp;nbsp;&lt;/td&gt;&lt;/tr&gt;&lt;tr class="odd"&gt;&lt;td&gt;&lt;img title="Icon: Rear derailleur" src="http://www.derby-cycle-dealer.com/uploads/tx_dcwproductdb/drivetrain.png" alt="Icon: Rear derailleur" width="30" height="20" border="0" /&gt;&lt;/td&gt;&lt;td&gt;&lt;strong&gt;Aizm. pārsl.&lt;/strong&gt;&lt;/td&gt;&lt;td&gt;Shimano XT, 11 ātr.&lt;/td&gt;&lt;/tr&gt;&lt;tr class="even"&gt;&lt;td&gt;&amp;nbsp;&lt;/td&gt;&lt;td&gt;&amp;nbsp;&lt;/td&gt;&lt;td&gt;&amp;nbsp;&lt;/td&gt;&lt;/tr&gt;&lt;tr class="even"&gt;&lt;td&gt;&lt;img title="Icon: Shifter" src="http://www.derby-cycle-dealer.com/uploads/tx_dcwproductdb/shifter.png" alt="Icon: Shifter" width="30" height="20" border="0" /&gt;&lt;/td&gt;&lt;td&gt;&lt;strong&gt;Pārsl. rokt.&lt;/strong&gt;&lt;/td&gt;&lt;td&gt;Shimano XT, 11 ātr.&lt;/td&gt;&lt;/tr&gt;&lt;tr class="odd"&gt;&lt;td&gt;&amp;nbsp;&lt;/td&gt;&lt;td&gt;&amp;nbsp;&lt;/td&gt;&lt;td&gt;&amp;nbsp;&lt;/td&gt;&lt;/tr&gt;&lt;tr class="odd"&gt;&lt;td&gt;&lt;img title="Icon: Crankset" src="http://www.derby-cycle-dealer.com/uploads/tx_dcwproductdb/crankset.png" alt="Icon: Crankset" width="30" height="20" border="0" /&gt;&lt;/td&gt;&lt;td&gt;&lt;strong&gt;Klaņi&lt;/strong&gt;&lt;/td&gt;&lt;td&gt;Shimano XT, PF30&lt;/td&gt;&lt;/tr&gt;&lt;tr class="even"&gt;&lt;td&gt;&amp;nbsp;&lt;/td&gt;&lt;td&gt;&amp;nbsp;&lt;/td&gt;&lt;td&gt;&amp;nbsp;&lt;/td&gt;&lt;/tr&gt;&lt;tr class="even"&gt;&lt;td&gt;&lt;img title="Icon: Gear ratio" src="http://www.derby-cycle-dealer.com/uploads/tx_dcwproductdb/gearratio_neu.png" alt="Icon: Gear ratio" width="30" height="20" border="0" /&gt;&lt;/td&gt;&lt;td&gt;&lt;strong&gt;Zobrati&lt;/strong&gt;&lt;/td&gt;&lt;td&gt;priek&amp;scaron;ā: 38/28, aizmugurē: 11-40&lt;/td&gt;&lt;/tr&gt;&lt;tr class="odd"&gt;&lt;td&gt;&amp;nbsp;&lt;/td&gt;&lt;td&gt;&amp;nbsp;&lt;/td&gt;&lt;td&gt;&amp;nbsp;&lt;/td&gt;&lt;/tr&gt;&lt;tr class="odd"&gt;&lt;td&gt;&lt;img title="Icon: Handlebar" src="http://www.derby-cycle-dealer.com/uploads/tx_dcwproductdb/handlebar.png" alt="Icon: Handlebar" width="30" height="20" border="0" /&gt;&lt;/td&gt;&lt;td&gt;&lt;strong&gt;Stute&lt;/strong&gt;&lt;/td&gt;&lt;td&gt;Concept EX, flat&lt;/td&gt;&lt;/tr&gt;&lt;tr class="even"&gt;&lt;td&gt;&amp;nbsp;&lt;/td&gt;&lt;td&gt;&amp;nbsp;&lt;/td&gt;&lt;td&gt;&amp;nbsp;&lt;/td&gt;&lt;/tr&gt;&lt;tr class="even"&gt;&lt;td&gt;&lt;img title="Icon: Stem" src="http://www.derby-cycle-dealer.com/uploads/tx_dcwproductdb/stem.png" alt="Icon: Stem" width="30" height="20" border="0" /&gt;&lt;/td&gt;&lt;td&gt;&lt;strong&gt;Iznesums&lt;/strong&gt;&lt;/td&gt;&lt;td&gt;Concept EX&lt;/td&gt;&lt;/tr&gt;&lt;tr class="even"&gt;&lt;td&gt;&amp;nbsp;&lt;/td&gt;&lt;td&gt;&amp;nbsp;&lt;/td&gt;&lt;td&gt;&amp;nbsp;&lt;/td&gt;&lt;/tr&gt;&lt;tr class="odd"&gt;&lt;td&gt;&lt;img title="Icon: Saddle" src="http://www.derby-cycle-dealer.com/uploads/tx_dcwproductdb/saddle.png" alt="Icon: Saddle" width="30" height="20" border="0" /&gt;&lt;/td&gt;&lt;td&gt;&lt;strong&gt;Sēdeklis&lt;/strong&gt;&lt;/td&gt;&lt;td&gt;Concept EX&lt;/td&gt;&lt;/tr&gt;&lt;tr class="even"&gt;&lt;td&gt;&amp;nbsp;&lt;/td&gt;&lt;td&gt;&amp;nbsp;&lt;/td&gt;&lt;td&gt;&amp;nbsp;&lt;/td&gt;&lt;/tr&gt;&lt;tr class="even"&gt;&lt;td&gt;&lt;img title="Icon: Seatpost" src="http://www.derby-cycle-dealer.com/uploads/tx_dcwproductdb/seatpost.png" alt="Icon: Seatpost" width="30" height="20" border="0" /&gt;&lt;/td&gt;&lt;td&gt;&lt;strong&gt;Stute&lt;/strong&gt;&lt;/td&gt;&lt;td&gt;Concept EX, 27,2 mm, 400 mm&lt;/td&gt;&lt;/tr&gt;&lt;tr class="odd"&gt;&lt;td&gt;&amp;nbsp;&lt;/td&gt;&lt;td&gt;&amp;nbsp;&lt;/td&gt;&lt;td&gt;&amp;nbsp;&lt;/td&gt;&lt;/tr&gt;&lt;tr class="odd"&gt;&lt;td&gt;&lt;img title="Icon: Wheelset" src="http://www.derby-cycle-dealer.com/uploads/tx_dcwproductdb/wheelset.png" alt="Icon: Wheelset" width="30" height="20" border="0" /&gt;&lt;/td&gt;&lt;td&gt;&lt;strong&gt;Rati&lt;/strong&gt;&lt;/td&gt;&lt;td&gt;DT Swiss M 1900 Spline One, 622-23&lt;/td&gt;&lt;/tr&gt;&lt;tr class="even"&gt;&lt;td&gt;&amp;nbsp;&lt;/td&gt;&lt;td&gt;&amp;nbsp;&lt;/td&gt;&lt;td&gt;&amp;nbsp;&lt;/td&gt;&lt;/tr&gt;&lt;tr class="even"&gt;&lt;td&gt;&lt;img title="Icon: Tires" src="http://www.derby-cycle-dealer.com/uploads/tx_dcwproductdb/tires.png" alt="Icon: Tires" width="30" height="20" border="0" /&gt;&lt;/td&gt;&lt;td&gt;&lt;strong&gt;Riepas&lt;/strong&gt;&lt;/td&gt;&lt;td&gt;Continental Race King 2.2&lt;/td&gt;&lt;/tr&gt;&lt;tr class="odd"&gt;&lt;td&gt;&amp;nbsp;&lt;/td&gt;&lt;td&gt;&amp;nbsp;&lt;/td&gt;&lt;td&gt;&amp;nbsp;&lt;/td&gt;&lt;/tr&gt;&lt;tr class="odd"&gt;&lt;td&gt;&lt;img title="Icon: Front derailleur" src="http://www.derby-cycle-dealer.com/uploads/tx_dcwproductdb/derailleur_01.png" alt="Icon: Front derailleur" width="30" height="20" border="0" /&gt;&lt;/td&gt;&lt;td&gt;&lt;strong&gt;Priek&amp;scaron;. pārsl.&lt;/strong&gt;&lt;/td&gt;&lt;td&gt;Shimano XT, 2x11, high direct mount&lt;/td&gt;&lt;/tr&gt;&lt;/tbody&gt;&lt;/table&gt;&lt;/body&gt;&lt;/html&gt;</t>
  </si>
  <si>
    <t>Focus Raven Max Pro 29 (2016.gada modelis) (X)</t>
  </si>
  <si>
    <t>623013075X</t>
  </si>
  <si>
    <t>RAVEN-MAX-PRO-2915#XL (54CM)</t>
  </si>
  <si>
    <t>Focus Raven Max Pro 29 (2017.gada modelis) (X)</t>
  </si>
  <si>
    <t>RAVEN-MAX-PRO-29#M (46CM)</t>
  </si>
  <si>
    <t>62801306#50CM (L)</t>
  </si>
  <si>
    <t>Rāmis (garantija 6 gadi): Max technology Carbon frame, PF30 BB, 142x12 mm through axle, internal cable routing, Post Mount 160 mm &lt;/br&gt; Dakša: Fox 32 Float SC Performance, remote, 110x15 mm QR, 100 mm travel  &lt;/br&gt;  Aizmugurējais pārslēdzējs: Shimano Deore XT 8000, 11ātr.  &lt;/br&gt; Priekšējais pārslēdzējs: Shimano Deore XT 8000, direct mount   &lt;/br&gt;  Pārslēdzēju rokturi: Shimano Deore XT  &lt;/br&gt; Kasete: Shimano Deore XT, 11-42T  &lt;/br&gt; Klaņi: Shimano XT 38/28T &lt;/br&gt; Monobloks: Token BSA  &lt;/br&gt; Zobrati: front: 38/28, rear: 11-42 &lt;/br&gt; Stūre: BBB, aluminium, flatbar, 720 mm, rise: 0 mm, backsweep: 9° &lt;/br&gt; Iznesums: BBB, aluminium, 31,8 mm &lt;/br&gt; Stūres bļodiņas: Acros AIX-322, tapared, IS 42/286-IS52/40  &lt;/br&gt; Sēdeklis: Race Saddle &lt;/br&gt; Stute: BBB, carbon, 27,2 mm, 394 mm &lt;/br&gt; Bremzes: Shimano Deore XT M800 180 mm/160 mm &lt;/br&gt; Rati: DT Swiss M1900 TLC, 29" 622-21, 142x12 mm / 110x15 mm &lt;/br&gt;  Riepas: Continental Race King 2.2 RS, foldable &lt;/br&gt; Velosipēda svars no 11 kg. &lt;/br&gt; Braucēja ar aprīkojumu svars 110 kg.</t>
  </si>
  <si>
    <t>62801306#54CM (XL)</t>
  </si>
  <si>
    <t>62801306#42CM (S)</t>
  </si>
  <si>
    <t>62801306#46CM (M)</t>
  </si>
  <si>
    <t>62801305#50CM (L)</t>
  </si>
  <si>
    <t>Rāmis (garantija 6 gadi): Max technology Carbon frame, PF30 BB, 142x12 mm through axle, internal cable routing, Post Mount 160 mm &lt;/br&gt; Dakša: Fox 32 Float SC Performance, remote, 110x15 mm QR, 100 mm travel  &lt;/br&gt;  Aizmugurējais pārslēdzējs: Sram X01 Eagle, 12ātr. &lt;/br&gt;  Pārslēdzēju rokturi: Sram X01 Eagle  &lt;/br&gt; Kasete: Sram XG-1295, 10-50T  &lt;/br&gt; Klaņi: Sram Stylo Carbon ,32 T &lt;/br&gt; Monobloks: Token PF30  &lt;/br&gt; Zobrati: front: 32, rear: 10-50 &lt;/br&gt; Stūre: BBB, aluminium, flatbar, 720 mm, rise: 0 mm, backsweep: 9° &lt;/br&gt; Iznesums: BBB, aluminium, 31,8 mm &lt;/br&gt; Stūres bļodiņas: Acros AIX-322, tapared, IS 42/286-IS52/40  &lt;/br&gt; Sēdeklis: Prologo Scratch X8 &lt;/br&gt; Stute: BBB, carbon, 27,2 mm, 394 mm &lt;/br&gt; Bremzes: Sram Level TL, 180 mm / 160 mm &lt;/br&gt; Rati: DT Swiss M1650, 622-21, 142x12mm / 110x15 mm &lt;/br&gt;  Riepas: Continental Race King 2.2 RS, foldable &lt;/br&gt; Velosipēda svars no 9,75 kg. &lt;/br&gt; Braucēja ar aprīkojumu svars 110 kg.</t>
  </si>
  <si>
    <t>62801305#46CM (M)</t>
  </si>
  <si>
    <t>62801305#42CM (S)</t>
  </si>
  <si>
    <t>62801305#54CM (XL)</t>
  </si>
  <si>
    <t>Focus Raven Max Team 29 (2016.gada modelis) (X)</t>
  </si>
  <si>
    <t>Focus Raven Max Team 29 (2017.gada modelis) (X)</t>
  </si>
  <si>
    <t>RAVEN-MAX-TEAM-29#L (50CM)</t>
  </si>
  <si>
    <t>62801304#50CM (L)</t>
  </si>
  <si>
    <t>Rāmis (garantija 6 gadi): Max technology Carbon frame, PF30 BB, 142x12 mm through axle, internal cable routing, Post Mount 160 mm &lt;/br&gt; Dakša: RockShox SID RL WorldCup, OneLoc remote, 100x15 mm QR, 100 mm travel  &lt;/br&gt;  Aizmugurējais pārslēdzējs: Sram XX1 Eagle, 12ātr. &lt;/br&gt;  Pārslēdzēju rokturi: Sram XX1 Eagle  &lt;/br&gt; Kasete: Sram XG-1295, 10-50T  &lt;/br&gt; Klaņi: Sram XX1 Eagle, 32T &lt;/br&gt; Monobloks: Token PF30  &lt;/br&gt; Zobrati: front: 32, rear: 10-50 &lt;/br&gt; Stūre: BBB, carbon, flatbar, 720 mm, rise: 0 mm, backsweep: 9° &lt;/br&gt; Iznesums: BBB, aluminium, 31,8 mm &lt;/br&gt; Stūres bļodiņas: Acros AIX-322, tapared, IS 42/286-IS52/40  &lt;/br&gt; Sēdeklis: Prologo Scratch X8, 7x9 mm carbon rail  &lt;/br&gt; Stute: BBB, carbon, 27,2 mm, 394 mm &lt;/br&gt; Bremzes: Sram Level Ultimate, 160 mm / 160 mm  &lt;/br&gt; Rati: DT Swiss XRC 1200, 622-21, 142x12mm / 110x15 mm &lt;/br&gt;  Riepas: Continental Race King 2.2 RS, foldable &lt;/br&gt; Velosipēda svars no 9. &lt;/br&gt; Braucēja ar aprīkojumu svars 110 kg.</t>
  </si>
  <si>
    <t>62801304#54CM (XL)</t>
  </si>
  <si>
    <t>62801304#42CM (S)</t>
  </si>
  <si>
    <t>62801304#46CM (M)</t>
  </si>
  <si>
    <t>Focus Raven Rookie 1.0 20" (blackmatt) (X)</t>
  </si>
  <si>
    <t>62001951#XXS (26 cm)</t>
  </si>
  <si>
    <t>62001951-20R#XXS (26 cm)</t>
  </si>
  <si>
    <t>Krāsa - melna matēta. Velosipēda tips - kalnu (MTB). &lt;/br&gt;Attēlam informatīvs raksturs. Velosipēda krāsa - melna matēta.&lt;/br&gt;Dakša: cietā&lt;/br&gt;Bremzes: Promax V-veida&lt;/br&gt;Bremžu rokturi: Shimano STI&lt;/br&gt;Aizmugurējais pārslēdzējs: Shimano Tourney&lt;/br&gt;Pārsl. uz stūres: Shimano SL-RS36&lt;/br&gt;Klaņi: Prowheel (regulējams pedāļu novietojums)&lt;/br&gt;Zobratu zobu skaits: priekšā: 32, aizmugurē: 14-28&lt;/br&gt;Stūre: taisna&lt;/br&gt;Iznesums: alumīnija&lt;/br&gt;Sēdeklis: Concept Sport&lt;/br&gt;Sēdekļa stute: Concept, 27,2 mm, 300 mm&lt;/br&gt;Riepas: Kenda 2.0&lt;/br&gt;</t>
  </si>
  <si>
    <t>bērnu</t>
  </si>
  <si>
    <t>Focus Raven Rookie 1.0 20” (neonyellowmatt) (X)</t>
  </si>
  <si>
    <t>Velosipēda tips - kalnu (MTB). &lt;/br&gt;Attēlam informatīvs raksturs. Velosipēda krāsa - elektro zaļa.&lt;/br&gt;Dakša: cietā&lt;/br&gt;Bremzes: Promax V-veida&lt;/br&gt;Bremžu rokturi: Shimano STI&lt;/br&gt;Aizmugurējais pārslēdzējs: Shimano Tourney&lt;/br&gt;Pārsl. uz stūres: Shimano SL-RS36&lt;/br&gt;Klaņi: Prowheel (regulējams pedāļu novietojums)&lt;/br&gt;Zobratu zobu skaits: priekšā: 32, aizmugurē: 14-28&lt;/br&gt;Stūre: taisna&lt;/br&gt;Iznesums: alumīnija&lt;/br&gt;Sēdeklis: Concept Sport&lt;/br&gt;Sēdekļa stute: Concept, 27,2 mm, 300 mm&lt;/br&gt;Riepas: Kenda 2.0&lt;/br&gt;</t>
  </si>
  <si>
    <t>Focus Raven Rookie 1.0 20” melns (X)</t>
  </si>
  <si>
    <t>&lt;!DOCTYPE html&gt;&lt;html&gt;&lt;head&gt;&lt;/head&gt;&lt;body&gt;&lt;table&gt;&lt;tbody&gt;&lt;tr&gt;&lt;td&gt;&lt;strong&gt;Rāmis&lt;/strong&gt;&lt;/td&gt;&lt;td&gt;&amp;nbsp;&lt;/td&gt;&lt;td&gt;MTB Kid, alumīnija&lt;/td&gt;&lt;/tr&gt;&lt;tr&gt;&lt;td&gt;&lt;strong&gt;Dak&amp;scaron;a&lt;/strong&gt;&lt;/td&gt;&lt;td&gt;&amp;nbsp;&lt;/td&gt;&lt;td&gt;20" cietā&lt;/td&gt;&lt;/tr&gt;&lt;tr&gt;&lt;td&gt;&lt;strong&gt;Bremzes&lt;/strong&gt;&lt;/td&gt;&lt;td&gt;&amp;nbsp;&lt;/td&gt;&lt;td&gt;V-bremzes&lt;/td&gt;&lt;/tr&gt;&lt;tr&gt;&lt;td&gt;&lt;strong&gt;Kasete&lt;/strong&gt;&lt;/td&gt;&lt;td&gt;&amp;nbsp;&lt;/td&gt;&lt;td&gt;Shimano TZ-21&lt;/td&gt;&lt;/tr&gt;&lt;tr&gt;&lt;td&gt;&lt;strong&gt;Pārsl. rokt.&lt;/strong&gt;&lt;/td&gt;&lt;td&gt;&amp;nbsp;&lt;/td&gt;&lt;td&gt;Shimano ST-EF41&lt;/td&gt;&lt;/tr&gt;&lt;tr&gt;&lt;td&gt;&lt;strong&gt;Klaņi&lt;/strong&gt;&lt;/td&gt;&lt;td&gt;&amp;nbsp;&lt;/td&gt;&lt;td&gt;Prowheel&lt;/td&gt;&lt;/tr&gt;&lt;tr&gt;&lt;td&gt;&lt;strong&gt;Zobrati&lt;/strong&gt;&lt;/td&gt;&lt;td&gt;&amp;nbsp;&lt;/td&gt;&lt;td&gt;priek&amp;scaron;ā: 32, aizmugurē: 14-28&lt;/td&gt;&lt;/tr&gt;&lt;tr&gt;&lt;td&gt;&lt;strong&gt;Iznesums&lt;/strong&gt;&lt;/td&gt;&lt;td&gt;&amp;nbsp;&lt;/td&gt;&lt;td&gt;Alumīnija&lt;/td&gt;&lt;/tr&gt;&lt;tr&gt;&lt;td&gt;&lt;strong&gt;Stute&lt;/strong&gt;&lt;/td&gt;&lt;td&gt;&amp;nbsp;&lt;/td&gt;&lt;td&gt;Concept, 27,2 mm, 350 mm&lt;/td&gt;&lt;/tr&gt;&lt;tr&gt;&lt;td&gt;&lt;strong&gt;Priek&amp;scaron;. pārsl.&lt;/strong&gt;&lt;/td&gt;&lt;td&gt;&amp;nbsp;&lt;/td&gt;&lt;td&gt;Shimano FD-TX50, clamp 31,8&lt;/td&gt;&lt;/tr&gt;&lt;/tbody&gt;&lt;/table&gt;&lt;/body&gt;&lt;/html&gt;</t>
  </si>
  <si>
    <t>Focus Raven Rookie 1.0 20” zaļš (X)</t>
  </si>
  <si>
    <t>&lt;!DOCTYPE html&gt;&lt;html&gt;&lt;head&gt;&lt;/head&gt;&lt;body&gt;&lt;table&gt;&lt;tbody&gt;&lt;tr&gt;&lt;td&gt;&lt;strong&gt;Rāmis&lt;/strong&gt;&lt;/td&gt;&lt;td&gt;&amp;nbsp;&lt;/td&gt;&lt;td&gt;MTB Kid, alumīnija&lt;/td&gt;&lt;/tr&gt;&lt;tr&gt;&lt;td&gt;&lt;strong&gt;Dak&amp;scaron;a&lt;/strong&gt;&lt;/td&gt;&lt;td&gt;&amp;nbsp;&lt;/td&gt;&lt;td&gt;20" cietā&lt;/td&gt;&lt;/tr&gt;&lt;tr&gt;&lt;td&gt;&lt;strong&gt;Bremzes&lt;/strong&gt;&lt;/td&gt;&lt;td&gt;&amp;nbsp;&lt;/td&gt;&lt;td&gt;V-bremzes&lt;/td&gt;&lt;/tr&gt;&lt;tr&gt;&lt;td&gt;&lt;strong&gt;Kasete&lt;/strong&gt;&lt;/td&gt;&lt;td&gt;&amp;nbsp;&lt;/td&gt;&lt;td&gt;Shimano TZ-21&lt;/td&gt;&lt;/tr&gt;&lt;tr&gt;&lt;td&gt;&lt;strong&gt;Priek&amp;scaron;. pārsl.&lt;/strong&gt;&lt;/td&gt;&lt;td&gt;&amp;nbsp;&lt;/td&gt;&lt;td&gt;Shimano RD-FT55D&lt;/td&gt;&lt;/tr&gt;&lt;tr&gt;&lt;td&gt;&lt;strong&gt;Pārsl. rokt.&lt;/strong&gt;&lt;/td&gt;&lt;td&gt;&amp;nbsp;&lt;/td&gt;&lt;td&gt;Shimano ST-EF41&lt;/td&gt;&lt;/tr&gt;&lt;tr&gt;&lt;td&gt;&lt;strong&gt;Klaņi&lt;/strong&gt;&lt;/td&gt;&lt;td&gt;&amp;nbsp;&lt;/td&gt;&lt;td&gt;Prowheel&lt;/td&gt;&lt;/tr&gt;&lt;tr&gt;&lt;td&gt;&lt;strong&gt;Zobrati&lt;/strong&gt;&lt;/td&gt;&lt;td&gt;&amp;nbsp;&lt;/td&gt;&lt;td&gt;priek&amp;scaron;ā: 42/34/24, aizmugurē: 14-28&lt;/td&gt;&lt;/tr&gt;&lt;tr&gt;&lt;td&gt;&lt;strong&gt;Iznesums&lt;/strong&gt;&lt;/td&gt;&lt;td&gt;&amp;nbsp;&lt;/td&gt;&lt;td&gt;Alumīnija&lt;/td&gt;&lt;/tr&gt;&lt;tr&gt;&lt;td&gt;&lt;strong&gt;Stute&lt;/strong&gt;&lt;/td&gt;&lt;td&gt;&amp;nbsp;&lt;/td&gt;&lt;td&gt;Concept, 27,2 mm, 350 mm&lt;/td&gt;&lt;/tr&gt;&lt;tr&gt;&lt;td&gt;&lt;strong&gt;Priek&amp;scaron;. pārsl.&lt;/strong&gt;&lt;/td&gt;&lt;td&gt;&amp;nbsp;&lt;/td&gt;&lt;td&gt;Shimano FD-TX50, clamp 31,8&lt;/td&gt;&lt;/tr&gt;&lt;/tbody&gt;&lt;/table&gt;&lt;p&gt;&amp;nbsp;&lt;/p&gt;&lt;/body&gt;&lt;/html&gt;</t>
  </si>
  <si>
    <t>Focus Raven Rookie 1.0 24" (blackmatt) (X)</t>
  </si>
  <si>
    <t>62001951#XS (31 cm)</t>
  </si>
  <si>
    <t>62001951-24R#XS (31 cm)</t>
  </si>
  <si>
    <t>Krāsa - melna matēta. Velosipēda tips - kalnu (MTB). &lt;/br&gt;Attēlam informatīvs raksturs. Velosipēda krāsa - melna matēta.&lt;/br&gt;Dakša: SR Suntour M3020&lt;/br&gt;Bremzes: Promax V-veida&lt;/br&gt;Bremžu rokturi: Shimano STI&lt;/br&gt;Aizmugurējais pārslēdzējs: Shimano Tourney&lt;/br&gt;Pārsl. uz stūres: Shimano ST-EF41&lt;/br&gt;Klaņi: Prowheel MA-P403+&lt;/br&gt;Zobratu zobu skaits: priekšā: 42/34/24, aizmugurē: 14-28&lt;/br&gt;Stūre: taisna&lt;/br&gt;Iznesums: alumīnija&lt;/br&gt;Sēdeklis: Concept Sport&lt;/br&gt;Sēdekļa stute: Concept, 27,2 mm, 300 mm&lt;/br&gt;Riepas: Kenda 1.95&lt;/br&gt;Priekšējais pārslēdzējs: Shimano FD-TX50&lt;/br&gt;</t>
  </si>
  <si>
    <t>Focus Raven Rookie 1.0 24” (blackmatt) (X)</t>
  </si>
  <si>
    <t>Velosipēda tips - kalnu (MTB). &lt;/br&gt;Attēlam informatīvs raksturs. Velosipēda krāsa - melna matēta.&lt;/br&gt;Dakša: SR Suntour M3020&lt;/br&gt;Bremzes: Promax V-veida&lt;/br&gt;Bremžu rokturi: Shimano STI&lt;/br&gt;Aizmugurējais pārslēdzējs: Shimano Tourney&lt;/br&gt;Pārsl. uz stūres: Shimano ST-EF41&lt;/br&gt;Klaņi: Prowheel MA-P403+&lt;/br&gt;Zobratu zobu skaits: priekšā: 42/34/24, aizmugurē: 14-28&lt;/br&gt;Stūre: taisna&lt;/br&gt;Iznesums: alumīnija&lt;/br&gt;Sēdeklis: Concept Sport&lt;/br&gt;Sēdekļa stute: Concept, 27,2 mm, 300 mm&lt;/br&gt;Riepas: Kenda 1.95&lt;/br&gt;Priekšējais pārslēdzējs: Shimano FD-TX50&lt;/br&gt;</t>
  </si>
  <si>
    <t>Focus Raven Rookie 1.0 24” (neonyellowmatt) (X)</t>
  </si>
  <si>
    <t>Velosipēda tips - kalnu (MTB). &lt;/br&gt;Attēlam informatīvs raksturs. Velosipēda krāsa – elektro zaļa.&lt;/br&gt;Dakša: SR Suntour M3020&lt;/br&gt;Bremzes: Promax V-veida&lt;/br&gt;Bremžu rokturi: Shimano STI&lt;/br&gt;Aizmugurējais pārslēdzējs: Shimano Tourney&lt;/br&gt;Pārsl. uz stūres: Shimano ST-EF41&lt;/br&gt;Klaņi: Prowheel MA-P403+&lt;/br&gt;Zobratu zobu skaits: priekšā: 42/34/24, aizmugurē: 14-28&lt;/br&gt;Stūre: taisna&lt;/br&gt;Iznesums: alumīnija&lt;/br&gt;Sēdeklis: Concept Sport&lt;/br&gt;Sēdekļa stute: Concept, 27,2 mm, 300 mm&lt;/br&gt;Riepas: Kenda 1.95&lt;/br&gt;Priekšējais pārslēdzējs: Shimano FD-TX50&lt;/br&gt;</t>
  </si>
  <si>
    <t>Focus Raven Rookie 1.0 24” melns (2017.gada modelis) (X)</t>
  </si>
  <si>
    <t>623019511#31CM</t>
  </si>
  <si>
    <t>Focus Raven Rookie 1.0 24” zaļš (X)</t>
  </si>
  <si>
    <t>&lt;!DOCTYPE html&gt;&lt;html&gt;&lt;head&gt;&lt;/head&gt;&lt;body&gt;&lt;table&gt;&lt;tbody&gt;&lt;tr&gt;&lt;td&gt;&lt;strong&gt;Rāmis&lt;/strong&gt;&lt;/td&gt;&lt;td&gt;&amp;nbsp;&lt;/td&gt;&lt;td&gt;MTB Kid, alumīnija&lt;/td&gt;&lt;/tr&gt;&lt;tr&gt;&lt;td&gt;&lt;strong&gt;Dak&amp;scaron;a&lt;/strong&gt;&lt;/td&gt;&lt;td&gt;&amp;nbsp;&lt;/td&gt;&lt;td&gt;Amortizatora dak&amp;scaron;a 50 mm travel&lt;/td&gt;&lt;/tr&gt;&lt;tr&gt;&lt;td&gt;&lt;strong&gt;Bremzes&lt;/strong&gt;&lt;/td&gt;&lt;td&gt;&amp;nbsp;&lt;/td&gt;&lt;td&gt;V-bremzes&lt;/td&gt;&lt;/tr&gt;&lt;tr&gt;&lt;td&gt;&lt;strong&gt;Kasete&lt;/strong&gt;&lt;/td&gt;&lt;td&gt;&amp;nbsp;&lt;/td&gt;&lt;td&gt;Shimano TZ-21&lt;/td&gt;&lt;/tr&gt;&lt;tr&gt;&lt;td&gt;&lt;strong&gt;Priek&amp;scaron;. pārsl.&lt;/strong&gt;&lt;/td&gt;&lt;td&gt;&amp;nbsp;&lt;/td&gt;&lt;td&gt;Shimano Tourney&lt;/td&gt;&lt;/tr&gt;&lt;tr&gt;&lt;td&gt;&lt;strong&gt;Pārsl. rokt.&lt;/strong&gt;&lt;/td&gt;&lt;td&gt;&amp;nbsp;&lt;/td&gt;&lt;td&gt;Shimano ST-EF41&lt;/td&gt;&lt;/tr&gt;&lt;tr&gt;&lt;td&gt;&lt;strong&gt;Klaņi&lt;/strong&gt;&lt;/td&gt;&lt;td&gt;&amp;nbsp;&lt;/td&gt;&lt;td&gt;Prowheel&lt;/td&gt;&lt;/tr&gt;&lt;tr&gt;&lt;td&gt;&lt;strong&gt;Zobrati&lt;/strong&gt;&lt;/td&gt;&lt;td&gt;&amp;nbsp;&lt;/td&gt;&lt;td&gt;priek&amp;scaron;ā: 42/34/24, aizmugurē: 14-28&lt;/td&gt;&lt;/tr&gt;&lt;tr&gt;&lt;td&gt;&lt;strong&gt;Iznesums&lt;/strong&gt;&lt;/td&gt;&lt;td&gt;&amp;nbsp;&lt;/td&gt;&lt;td&gt;Alumīnija&lt;/td&gt;&lt;/tr&gt;&lt;tr&gt;&lt;td&gt;&lt;strong&gt;Stute&lt;/strong&gt;&lt;/td&gt;&lt;td&gt;&amp;nbsp;&lt;/td&gt;&lt;td&gt;Concept, 27,2 mm, 350 mm&lt;/td&gt;&lt;/tr&gt;&lt;tr&gt;&lt;td&gt;&lt;strong&gt;Priek&amp;scaron;. pārsl.&lt;/strong&gt;&lt;/td&gt;&lt;td&gt;&amp;nbsp;&lt;/td&gt;&lt;td&gt;Shimano FD-TX50, clamp 31,8&lt;/td&gt;&lt;/tr&gt;&lt;/tbody&gt;&lt;/table&gt;&lt;p&gt;&amp;nbsp;&lt;/p&gt;&lt;/body&gt;&lt;/html&gt;</t>
  </si>
  <si>
    <t>Focus Raven Rookie 1.0 26" (neonyellowmatt) (X)</t>
  </si>
  <si>
    <t>62001952#L (45 cm)</t>
  </si>
  <si>
    <t>62001952-26R#L (45 cm)</t>
  </si>
  <si>
    <t>Krāsa - dzeltena matēta. Velosipēda tips - kalnu (MTB). &lt;/br&gt;Attēlam informatīvs raksturs. Velosipēda krāsa - dzeltena matēta.&lt;/br&gt;Dakša: SR Suntour M3020&lt;/br&gt;Bremzes: Promax V-veida&lt;/br&gt;Bremžu rokturi: Shimano STI&lt;/br&gt;Aizmugurējais pārslēdzējs: Shimano Tourney&lt;/br&gt;Pārsl. uz stūres: Shimano ST-EF41&lt;/br&gt;Klaņi: Prowheel MA-P403+&lt;/br&gt;Zobratu zobu skaits: priekšā: 42/34/24, aizmugurē: 14-28&lt;/br&gt;Stūre: 640 mm (alumīnija ar izliekumu)&lt;/br&gt;Iznesums: alumīnija&lt;/br&gt;Sēdeklis: Concept Sport&lt;/br&gt;Sēdekļa stute: Concept, 27,2 mm, 300 mm&lt;/br&gt;Riepas: Schwalbe Black Jack 2.2&lt;/br&gt;Priekšējais pārslēdzējs: Shimano FD-TX50&lt;/br&gt;</t>
  </si>
  <si>
    <t>62001952#XL (50 cm)</t>
  </si>
  <si>
    <t>62001952-26R#XL (50 cm)</t>
  </si>
  <si>
    <t>62001952#XXL (55 cm)</t>
  </si>
  <si>
    <t>62001952-26R#XXL (55 cm)</t>
  </si>
  <si>
    <t>Focus Raven Rookie 1.0 26” (neonyellowmatt) (X)</t>
  </si>
  <si>
    <t>Velosipēda tips - kalnu (MTB). &lt;/br&gt;Attēlam informatīvs raksturs. Velosipēda krāsa - elektro zaļa.&lt;/br&gt;Dakša: SR Suntour M3020&lt;/br&gt;Bremzes: Promax V-veida&lt;/br&gt;Bremžu rokturi: Shimano STI&lt;/br&gt;Aizmugurējais pārslēdzējs: Shimano Tourney&lt;/br&gt;Pārsl. uz stūres: Shimano ST-EF41&lt;/br&gt;Klaņi: Prowheel MA-P403+&lt;/br&gt;Zobratu zobu skaits: priekšā: 42/34/24, aizmugurē: 14-28&lt;/br&gt;Stūre: 640 mm (alumīnija ar izliekumu)&lt;/br&gt;Iznesums: alumīnija&lt;/br&gt;Sēdeklis: Concept Sport&lt;/br&gt;Sēdekļa stute: Concept, 27,2 mm, 300 mm&lt;/br&gt;Riepas: Schwalbe Black Jack 2.2&lt;/br&gt;Priekšējais pārslēdzējs: Shimano FD-TX50&lt;/br&gt;</t>
  </si>
  <si>
    <t>Focus Raven Rookie 1.0 26” melns (X)</t>
  </si>
  <si>
    <t>&lt;html&gt;&lt;head&gt;&lt;/head&gt;&lt;body&gt;&lt;table&gt;&lt;tbody&gt;&lt;tr&gt;&lt;td&gt;&lt;strong&gt;Rāmis&lt;/strong&gt;&lt;/td&gt;&lt;td&gt;&amp;nbsp;&lt;/td&gt;&lt;td&gt;MTB Kid, alumīnija&lt;/td&gt;&lt;/tr&gt;&lt;tr&gt;&lt;td&gt;&lt;strong&gt;Dak&amp;scaron;a&lt;/strong&gt;&lt;/td&gt;&lt;td&gt;&amp;nbsp;&lt;/td&gt;&lt;td&gt;Amortizatora dak&amp;scaron;a 60 mm travel&lt;/td&gt;&lt;/tr&gt;&lt;tr&gt;&lt;td&gt;&lt;strong&gt;Bremzes&lt;/strong&gt;&lt;/td&gt;&lt;td&gt;&amp;nbsp;&lt;/td&gt;&lt;td&gt;V-bremzes&lt;/td&gt;&lt;/tr&gt;&lt;tr&gt;&lt;td&gt;&lt;strong&gt;Kasete&lt;/strong&gt;&lt;/td&gt;&lt;td&gt;&amp;nbsp;&lt;/td&gt;&lt;td&gt;Shimano TZ-21&lt;/td&gt;&lt;/tr&gt;&lt;tr&gt;&lt;td&gt;&lt;strong&gt;Priek&amp;scaron;. pārsl.&lt;/strong&gt;&lt;/td&gt;&lt;td&gt;&amp;nbsp;&lt;/td&gt;&lt;td&gt;Shimano Tourney&lt;/td&gt;&lt;/tr&gt;&lt;tr&gt;&lt;td&gt;&lt;strong&gt;Pārsl. rokt.&lt;/strong&gt;&lt;/td&gt;&lt;td&gt;&amp;nbsp;&lt;/td&gt;&lt;td&gt;Shimano ST-EF41&lt;/td&gt;&lt;/tr&gt;&lt;tr&gt;&lt;td&gt;&lt;strong&gt;Klaņi&lt;/strong&gt;&lt;/td&gt;&lt;td&gt;&amp;nbsp;&lt;/td&gt;&lt;td&gt;Prowheel&lt;/td&gt;&lt;/tr&gt;&lt;tr&gt;&lt;td&gt;&lt;strong&gt;Zobrati&lt;/strong&gt;&lt;/td&gt;&lt;td&gt;&amp;nbsp;&lt;/td&gt;&lt;td&gt;priek&amp;scaron;ā: 42/34/24, aizmugurē: 14-28&lt;/td&gt;&lt;/tr&gt;&lt;tr&gt;&lt;td&gt;&lt;strong&gt;Iznesums&lt;/strong&gt;&lt;/td&gt;&lt;td&gt;&amp;nbsp;&lt;/td&gt;&lt;td&gt;Alumīnija&lt;/td&gt;&lt;/tr&gt;&lt;tr&gt;&lt;td&gt;&lt;strong&gt;Stute&lt;/strong&gt;&lt;/td&gt;&lt;td&gt;&amp;nbsp;&lt;/td&gt;&lt;td&gt;Concept, 27,2 mm, 350 mm&lt;/td&gt;&lt;/tr&gt;&lt;tr&gt;&lt;td&gt;&lt;strong&gt;Priek&amp;scaron;. pārsl.&lt;/strong&gt;&lt;/td&gt;&lt;td&gt;&amp;nbsp;&lt;/td&gt;&lt;td&gt;Shimano FD-TX50, clamp 31,8&lt;/td&gt;&lt;/tr&gt;&lt;/tbody&gt;&lt;/table&gt;&lt;p&gt;&amp;nbsp;&lt;/p&gt;&lt;/body&gt;&lt;/html&gt;</t>
  </si>
  <si>
    <t>RAVEN-ROO-1.0-26-ME15#XL (55CM)</t>
  </si>
  <si>
    <t>RAVEN-ROO-1.0-26-ME15#XS (36CM)</t>
  </si>
  <si>
    <t>&lt;!DOCTYPE html&gt;&lt;html&gt;&lt;head&gt;&lt;/head&gt;&lt;body&gt;&lt;table&gt;&lt;tbody&gt;&lt;tr&gt;&lt;td&gt;&lt;strong&gt;Rāmis&lt;/strong&gt;&lt;/td&gt;&lt;td&gt;&amp;nbsp;&lt;/td&gt;&lt;td&gt;MTB Kid, alumīnija&lt;/td&gt;&lt;/tr&gt;&lt;tr&gt;&lt;td&gt;&lt;strong&gt;Dak&amp;scaron;a&lt;/strong&gt;&lt;/td&gt;&lt;td&gt;&amp;nbsp;&lt;/td&gt;&lt;td&gt;Amortizatora dak&amp;scaron;a 60 mm travel&lt;/td&gt;&lt;/tr&gt;&lt;tr&gt;&lt;td&gt;&lt;strong&gt;Bremzes&lt;/strong&gt;&lt;/td&gt;&lt;td&gt;&amp;nbsp;&lt;/td&gt;&lt;td&gt;V-bremzes&lt;/td&gt;&lt;/tr&gt;&lt;tr&gt;&lt;td&gt;&lt;strong&gt;Kasete&lt;/strong&gt;&lt;/td&gt;&lt;td&gt;&amp;nbsp;&lt;/td&gt;&lt;td&gt;Shimano TZ-21&lt;/td&gt;&lt;/tr&gt;&lt;tr&gt;&lt;td&gt;&lt;strong&gt;Priek&amp;scaron;. pārsl.&lt;/strong&gt;&lt;/td&gt;&lt;td&gt;&amp;nbsp;&lt;/td&gt;&lt;td&gt;Shimano Tourney&lt;/td&gt;&lt;/tr&gt;&lt;tr&gt;&lt;td&gt;&lt;strong&gt;Pārsl. rokt.&lt;/strong&gt;&lt;/td&gt;&lt;td&gt;&amp;nbsp;&lt;/td&gt;&lt;td&gt;Shimano ST-EF41&lt;/td&gt;&lt;/tr&gt;&lt;tr&gt;&lt;td&gt;&lt;strong&gt;Klaņi&lt;/strong&gt;&lt;/td&gt;&lt;td&gt;&amp;nbsp;&lt;/td&gt;&lt;td&gt;Prowheel&lt;/td&gt;&lt;/tr&gt;&lt;tr&gt;&lt;td&gt;&lt;strong&gt;Zobrati&lt;/strong&gt;&lt;/td&gt;&lt;td&gt;&amp;nbsp;&lt;/td&gt;&lt;td&gt;priek&amp;scaron;ā: 42/34/24, aizmugurē: 14-28&lt;/td&gt;&lt;/tr&gt;&lt;tr&gt;&lt;td&gt;&lt;strong&gt;Iznesums&lt;/strong&gt;&lt;/td&gt;&lt;td&gt;&amp;nbsp;&lt;/td&gt;&lt;td&gt;Alumīnija&lt;/td&gt;&lt;/tr&gt;&lt;tr&gt;&lt;td&gt;&lt;strong&gt;Stute&lt;/strong&gt;&lt;/td&gt;&lt;td&gt;&amp;nbsp;&lt;/td&gt;&lt;td&gt;Concept, 27,2 mm, 350 mm&lt;/td&gt;&lt;/tr&gt;&lt;tr&gt;&lt;td&gt;&lt;strong&gt;Priek&amp;scaron;. pārsl.&lt;/strong&gt;&lt;/td&gt;&lt;td&gt;&amp;nbsp;&lt;/td&gt;&lt;td&gt;Shimano FD-TX50, clamp 31,8&lt;/td&gt;&lt;/tr&gt;&lt;/tbody&gt;&lt;/table&gt;&lt;p&gt;&amp;nbsp;&lt;/p&gt;&lt;/body&gt;&lt;/html&gt;</t>
  </si>
  <si>
    <t>RAVEN-ROO-1.0-26-ME15#S (40CM)</t>
  </si>
  <si>
    <t>RAVEN-ROO-1.0-26-ME15#M (45CM)</t>
  </si>
  <si>
    <t>RAVEN-ROO-1.0-26-ZA15#M (45CM)</t>
  </si>
  <si>
    <t>Focus Raven Rookie 1.0 26” zaļš (X)</t>
  </si>
  <si>
    <t>RAVEN-ROO-1.0-26-ZA15#XS (36CM)</t>
  </si>
  <si>
    <t>RAVEN-ROO-1.0-26-ZA15#S (40CM)</t>
  </si>
  <si>
    <t>RAVEN-ROO-1.0-26-ZA15#L (50CM)</t>
  </si>
  <si>
    <t>RAVEN-ROO-1.0-26-ZA15#XL (55CM)</t>
  </si>
  <si>
    <t>Focus Raven Rookie 1.0 Donna 20” (sarkans) (X)</t>
  </si>
  <si>
    <t>Velosipēda tips - kalnu (MTB). &lt;/br&gt;Attēlam informatīvs raksturs. Velosipēda krāsa – sarkana.&lt;/br&gt;Dakša: SR Suntour M3020&lt;/br&gt;Bremzes: Promax V-veida&lt;/br&gt;Bremžu rokturi: Shimano STI&lt;/br&gt;Aizmugurējais pārslēdzējs: Shimano Tourney&lt;/br&gt;Pārsl. uz stūres: Shimano ST-EF41&lt;/br&gt;Klaņi: Prowheel MA-P403+&lt;/br&gt;Zobratu zobu skaits: priekšā: 42/34/24, aizmugurē: 14-28&lt;/br&gt;Stūre: 640 mm (alumīnija ar izliekumu)&lt;/br&gt;Iznesums: alumīnija&lt;/br&gt;Sēdeklis: Concept Sport&lt;/br&gt;Sēdekļa stute: Concept, 27,2 mm, 300 mm&lt;/br&gt;Riepas: Schwalbe Black Jack 2.2&lt;/br&gt;Priekšējais pārslēdzējs: Shimano FD-TX50&lt;/br&gt;</t>
  </si>
  <si>
    <t>Focus Raven Rookie 1.0 Donna 20” zils (X)</t>
  </si>
  <si>
    <t>62001953#XS (31 cm)</t>
  </si>
  <si>
    <t>62001953-24R#XS (31 cm)</t>
  </si>
  <si>
    <t>Krāsa - sarkana. Velosipēda tips - kalnu (MTB). &lt;/br&gt;Attēlam informatīvs raksturs. Velosipēda krāsa – sarkana.&lt;/br&gt;Dakša: SR Suntour M3020&lt;/br&gt;Bremzes: Promax V-veida&lt;/br&gt;Bremžu rokturi: Shimano STI&lt;/br&gt;Aizmugurējais pārslēdzējs: Shimano Tourney&lt;/br&gt;Pārsl. uz stūres: Shimano ST-EF41&lt;/br&gt;Klaņi: Prowheel MA-P403+&lt;/br&gt;Zobratu zobu skaits: priekšā: 42/34/24, aizmugurē: 14-28&lt;/br&gt;Stūre: taisna&lt;/br&gt;Iznesums: alumīnija&lt;/br&gt;Sēdeklis: Concept Sport&lt;/br&gt;Sēdekļa stute: Concept, 27,2 mm, 300 mm&lt;/br&gt;Riepas: Kenda 1.95&lt;/br&gt;Priekšējais pārslēdzējs: Shimano FD-TX50&lt;/br&gt;</t>
  </si>
  <si>
    <t>Focus Raven Rookie 1.0 Donna 24” (red) (X)</t>
  </si>
  <si>
    <t>Velosipēda tips - kalnu (MTB). &lt;/br&gt;Attēlam informatīvs raksturs. Velosipēda krāsa – sarkana.&lt;/br&gt;Dakša: SR Suntour M3020&lt;/br&gt;Bremzes: Promax V-veida&lt;/br&gt;Bremžu rokturi: Shimano STI&lt;/br&gt;Aizmugurējais pārslēdzējs: Shimano Tourney&lt;/br&gt;Pārsl. uz stūres: Shimano ST-EF41&lt;/br&gt;Klaņi: Prowheel MA-P403+&lt;/br&gt;Zobratu zobu skaits: priekšā: 42/34/24, aizmugurē: 14-28&lt;/br&gt;Stūre: taisna&lt;/br&gt;Iznesums: alumīnija&lt;/br&gt;Sēdeklis: Concept Sport&lt;/br&gt;Sēdekļa stute: Concept, 27,2 mm, 300 mm&lt;/br&gt;Riepas: Kenda 1.95&lt;/br&gt;Priekšējais pārslēdzējs: Shimano FD-TX50&lt;/br&gt;</t>
  </si>
  <si>
    <t>Focus Raven Rookie 1.0 Donna 26" (red) (X)</t>
  </si>
  <si>
    <t>62001953#L (45 cm)</t>
  </si>
  <si>
    <t>62001953-26R#L (45 cm)</t>
  </si>
  <si>
    <t>Krāsa - sarkana. Velosipēda tips - kalnu (MTB). &lt;/br&gt;Attēlam informatīvs raksturs. Velosipēda krāsa – sarkana.&lt;/br&gt;Dakša: SR Suntour M3020&lt;/br&gt;Bremzes: Promax V-veida&lt;/br&gt;Bremžu rokturi: Shimano STI&lt;/br&gt;Aizmugurējais pārslēdzējs: Shimano Tourney&lt;/br&gt;Pārsl. uz stūres: Shimano ST-EF41&lt;/br&gt;Klaņi: Prowheel MA-P403+&lt;/br&gt;Zobratu zobu skaits: priekšā: 42/34/24, aizmugurē: 14-28&lt;/br&gt;Stūre: 640 mm (alumīnija ar izliekumu)&lt;/br&gt;Iznesums: alumīnija&lt;/br&gt;Sēdeklis: Concept Sport&lt;/br&gt;Sēdekļa stute: Concept, 27,2 mm, 300 mm&lt;/br&gt;Riepas: Schwalbe Black Jack 2.2&lt;/br&gt;Priekšējais pārslēdzējs: Shimano FD-TX50&lt;/br&gt;</t>
  </si>
  <si>
    <t>62001953#M (40 cm)</t>
  </si>
  <si>
    <t>62001953-26R#M (40 cm)</t>
  </si>
  <si>
    <t>62001953#XL (50 cm)</t>
  </si>
  <si>
    <t>62001953-26R#XL (50 cm)</t>
  </si>
  <si>
    <t>Focus Raven Rookie 1.0 Donna 26” zils (X)</t>
  </si>
  <si>
    <t>RAVEN-ROO-1.0-26-ZI#XS</t>
  </si>
  <si>
    <t>RAVEN-ROO-1.0-26-ZI#S</t>
  </si>
  <si>
    <t>RAVEN-ROO-1.0-26-ZI#M</t>
  </si>
  <si>
    <t>RAVEN-ROO-1.0-26-ZI#L</t>
  </si>
  <si>
    <t>RAVENROO-2018-12-WHITE#14CM</t>
  </si>
  <si>
    <t>12"</t>
  </si>
  <si>
    <t>14CM</t>
  </si>
  <si>
    <t xml:space="preserve"> </t>
  </si>
  <si>
    <t>RAVENROO-2018-12-RED#14CM</t>
  </si>
  <si>
    <t>Rāmis: 6061 aluminium, BSA BB &lt;/br&gt; Dakša: rigid fork &lt;/br&gt;   Pārslēdzēju rokturi: Shimano Altus &lt;/br&gt; Kasete: 18T  &lt;/br&gt; Klaņi: Prowheel Single, SQ  &lt;/br&gt; Zobrati: priekšā 28, aizmugurē: 18 &lt;/br&gt; Stūre: kids, riser bar &lt;/br&gt; Iznesums: kids, quill type  &lt;/br&gt; Stūres bļodiņas: 1-1/8", 34/25.4-IS34/30  &lt;/br&gt; Sēdeklis: Sport Saddle  &lt;/br&gt; Sēdekļa stute: aluminium, 27,2 mm &lt;/br&gt; Bremzes: Canti-Brake &lt;/br&gt; Rumba: kids, rear coaster brake. QR &lt;/br&gt;  Aploces: alloy rims &lt;/br&gt; Riepas: MTB, 16 x 2</t>
  </si>
  <si>
    <t>RAVENROO-2018-12-GREEN#14CM</t>
  </si>
  <si>
    <t>Focus Raven Rookie 2.0 16” (neonyellowmatt) (X)</t>
  </si>
  <si>
    <t>Focus Raven Rookie 2.0 16” melns (X)</t>
  </si>
  <si>
    <t>Focus Raven Rookie 2.0 Donna 16” zils (2017.gada modelis) (X)</t>
  </si>
  <si>
    <t>40CM (S)</t>
  </si>
  <si>
    <t>62861802#50CM (L)</t>
  </si>
  <si>
    <t>Rāmis (garantija 6 gadi): Carbon frame, 148x12 mm through axle, internal cable routing, Post Mount 160 mm &lt;/br&gt; Dakša: Fox 32 Rhythm, remote, 110x15 mm QR, 100mm travel &lt;/br&gt; Motors: FAZUA evation, 60 Nm, 250 W &lt;/br&gt; Baterija: FAZUA evation, 250 Wh, removeable &lt;/br&gt; Displejs: FAZUA evation 1.0 remote &lt;/br&gt; Aizmugurējais pārslēdzējs: Shimano Deore XT 8000, 11-speed &lt;/br&gt; Pārslēdzēju rokturi: Shimano SLX 7000 &lt;/br&gt; Kasete: Shimano SLX 11S, 11-46T &lt;/br&gt; Klaņi: FSA Alu &lt;/br&gt;  Stūre: BBB, aluminium, flatbar, 720 mm, rise: 0mm, backsweep: 9° &lt;/br&gt; Iznesums: BBB, aluminium, 90 mm &lt;/br&gt; Stūres gultņi: Acros AIX-322, tapered, IS 42/286-IS52/40 &lt;/br&gt; Sēdeklis: Race Saddle &lt;/br&gt; Stute: BBB, aluminium, 27,2 mm &lt;/br&gt; Bremzes: Shimano Deore M6000, 180 mm / 160 mm &lt;/br&gt; Rati: Rodi Ready 27, 662-27, Shimano Deore, 148x12 mm / 110x15 mm &lt;/br&gt; Riepas: Continental RACE KING 2.2 SL &lt;/br&gt; Velosipēda svars no 14,5 kg &lt;/br&gt; Braucēja svars ar aprīkojumu: 110 kg.</t>
  </si>
  <si>
    <t>62861802#42CM (S)</t>
  </si>
  <si>
    <t>Rāmis (garantija 6 gadi): Carbon frame, 148x12 mm through axle, internal cable routing, Post Mount 160 mm &lt;/br&gt; Dakša: Fox 32 Rhythm, remote, 110x15 mm QR, 100mm travel &lt;/br&gt; Motors: FAZUA evation, 60 Nm, 250 W &lt;/br&gt; Baterija: FAZUA evation, 250 Wh, removeable &lt;/br&gt; Displejs: FAZUA evation 1.0 remote &lt;/br&gt; Aizmugurējais pārslēdzējs: Shimano Deore XT 8000, 11-speed &lt;/br&gt; Pārslēdzēju rokturi: Shimano SLX 7000 &lt;/br&gt; Kasete: Shimano SLX 11S, 11-46T &lt;/br&gt; Klaņi: FSA Alu &lt;/br&gt;  Stūre: BBB, aluminium, flatbar, 720 mm, rise: 0mm, backsweep: 9° &lt;/br&gt; Iznesums: BBB, aluminium, 90 mm &lt;/br&gt; Stūres gultņi: Acros AIX-322, tapered, IS 42/286-IS52/40 &lt;/br&gt; Sēdeklis: Race Saddle &lt;/br&gt; Stute: BBB, aluminium, 27,2 mm &lt;/br&gt; Bremzes: Shimano Deore M6000, 180 mm / 160 mm &lt;/br&gt; Rati: Rodi Ready 27, 662-27, Shimano Deore, 148x12 mm / 110x15 mm &lt;/br&gt; Riepas: Continental RACE KING 2.2 SL &lt;/br&gt; Velosipēda svars no 14,5 kg &lt;/br&gt; Braucēja ar aprīkojumu svars : 110 kg.</t>
  </si>
  <si>
    <t>62861802#46CM (M)</t>
  </si>
  <si>
    <t>62861801#50CM (L)</t>
  </si>
  <si>
    <t>Rāmis (garantija 6 gadi): Carbon frame, 148x12 mm through axle, internal cable routing, Post Mount 160 mm &lt;/br&gt; Dakša:Fox 32 Float SC Performance, remote, 110x15 mm QR, 100 mm travel &lt;/br&gt; Motors: FAZUA evation, 60 Nm, 250 W &lt;/br&gt; Baterija: FAZUA evation, 250 Wh, removeable &lt;/br&gt; Displejs: FAZUA evation 1.0 remote &lt;/br&gt; Aizmugurējais pārslēdzējs: Shimano Deore XT 8000, 11-speed &lt;/br&gt; Pārslēdzēju rokturi: Shimano XT 8000 &lt;/br&gt; Kasete: Shimano XT 11S, 11-46T &lt;/br&gt; Klaņi: FSA Hollowu &lt;/br&gt;  Stūre: BBB, aluminium, flatbar, 720 mm, rise: 0mm, backsweep: 9° &lt;/br&gt; Iznesums: BBB, aluminium, 90 mm &lt;/br&gt; Stūres gultņi: Acros AIX-322, tapered, IS 42/286-IS52/40 &lt;/br&gt; Sēdeklis: Prologo SCRATCH X8-blk &lt;/br&gt; Stute: BBB, carbon, 27,2 mm, 394 mm &lt;/br&gt; Bremzes: Shimano XT M8000 180 mm / 160 mm &lt;/br&gt; Rati: DT Swiss M1650, 622x25, Shimano Deore, 148x12 mm / 110x15 mm &lt;/br&gt; Riepas: Continental RACE KING 2.2 SL Folding &lt;/br&gt; Velosipēda svars no 14,3 kg. &lt;/br&gt; Braucēja ar aprīkojumu svars 110 kg.</t>
  </si>
  <si>
    <t>62861801#42CM (S)</t>
  </si>
  <si>
    <t>62861801#46CM (M)</t>
  </si>
  <si>
    <t>Focus WHISTLER 26R (X) 5.0 (X)</t>
  </si>
  <si>
    <t>62001347#L (52 cm)</t>
  </si>
  <si>
    <t>Krāsa - melna matēta. Velosipēda tips - kalnu (MTB). &lt;/br&gt;Rāmis: MTB 26R 1.0&lt;/br&gt;Dakša: Suntour XCT HLO, 100 mm, 9 mm QR, sistēma - atspere&lt;/br&gt;Bremzes: Shimano BR-M375, 160 mm / 160 mm&lt;/br&gt;Aizm. pārslēdzējs: Shimano Acera&lt;/br&gt;Pārslēdzēji uz stūres: Shimano ST-EF51&lt;/br&gt;Klaņi: Shimano FC-M311&lt;/br&gt;Zobratu zobu attiecība: priekšā 42/32/22, aizmugurē 12-32&lt;/br&gt;Stūre: Concept ar nelielu izliekumu, 640 mm&lt;/br&gt;Iznesums: Concept, 90 mm&lt;/br&gt;Sēdeklis: Concept Sport&lt;/br&gt;Sēdekļa stute: Concept, 31, 6 mm, 350 mm&lt;/br&gt;Rumbas: priekšā Shimano HB-RM33 9 mm, aizmugurē Shimano FH-RM33&lt;/br&gt;Aploces: Freeway, bez kniedēm, 559-19&lt;/br&gt;Riepas: Schwalbe Black Jack 2.2&lt;/br&gt;Priekš. pārslēdzējs: Shimano FD-M310</t>
  </si>
  <si>
    <t>62001347#M (48 cm)</t>
  </si>
  <si>
    <t>62001347#S (44 cm)</t>
  </si>
  <si>
    <t>61501338#M (48 cm)</t>
  </si>
  <si>
    <t>Krāsa - zaļa matēta. Velosipēda tips - kalnu (MTB). Rāmis: MTB 26R 1.0&lt;/br&gt;Dakša: Suntour XCT HLO, 100 mm, 9 mm QR, sistēma - atspere&lt;/br&gt;Bremzes: Shimano BR-M375, 160 mm / 160 mm&lt;/br&gt;Aizm. pārslēdzējs: Shimano Acera&lt;/br&gt;Pārslēdzēji uz stūres: Shimano ST-EF51&lt;/br&gt;Klaņi: Shimano FC-M311&lt;/br&gt;Zobratu zobu attiecība: priekšā 42/32/22, aizmugurē 12-32&lt;/br&gt;Stūre: Concept ar nelielu izliekumu, 640 mm&lt;/br&gt;Iznesums: Concept, 90 mm&lt;/br&gt;Sēdeklis: Concept Sport&lt;/br&gt;Sēdekļa stute: Concept, 31, 6 mm, 350 mm&lt;/br&gt;Rumbas: priekšā Shimano HB-RM33 9 mm, aizmugurē Shimano FH-RM33&lt;/br&gt;Aploces: Freeway, bez kniedēm, 559-19&lt;/br&gt;Riepas: Schwalbe Black Jack 2.2&lt;/br&gt;Priekš. pārslēdzējs: Shimano FD-M310</t>
  </si>
  <si>
    <t>61501338#S (44 cm)</t>
  </si>
  <si>
    <t>62001347#XL (56 cm)</t>
  </si>
  <si>
    <t>62001347#XS (40 cm)</t>
  </si>
  <si>
    <t>61501338#XS (40 cm)</t>
  </si>
  <si>
    <t>62001347#XXS (36 cm)</t>
  </si>
  <si>
    <t>61501338#XXS (36 cm)</t>
  </si>
  <si>
    <t>61501338#L (52 cm)</t>
  </si>
  <si>
    <t>61501338#XL (56 cm)</t>
  </si>
  <si>
    <t>Focus WHISTLER 26R (X) 5.0 (X) DONNA</t>
  </si>
  <si>
    <t>62001348#M (45 cm)</t>
  </si>
  <si>
    <t>Krāsa - zila matēta. Velosipēda tips - kalnu (MTB). &lt;/br&gt;Rāmis: MTB 26R 1.5 Lady&lt;/br&gt;Dakša: Suntour XCT, 100 mm, 9 mm QR, sistēma - atspere&lt;/br&gt;Bremzes: Shimano BR-M375, 160 mm / 160 mm&lt;/br&gt;Aizm. pārslēdzējs: Shimano Acera&lt;/br&gt;Pārslēdzēji uz stūres: Shimano ST-EF51&lt;/br&gt;Klaņi: Shimano FC-M311&lt;/br&gt;Zobratu zobu attiecība: priekšā 42/32/22, aizmugurē 12-32&lt;/br&gt;Stūre: Concept ar nelielu izliekumu, 640 mm&lt;/br&gt;Iznesums: Concept, 90 mm&lt;/br&gt;Sēdeklis: Concept Sport&lt;/br&gt;Sēdekļa stute: Concept SL, 31, 6 mm, 350 mm&lt;/br&gt;Rumbas: priekšā Shimano HB-RM33, 9 mm, aizmugurē Shimano FH-RM33&lt;/br&gt;Aploces: Freeway, bez kniedēm, 559-19&lt;/br&gt;Riepas: Schwalbe Black Jack 2.2&lt;/br&gt;Priekš. pārslēdzējs: Shimano FD-M310</t>
  </si>
  <si>
    <t>62001348#S (40 cm)</t>
  </si>
  <si>
    <t>Focus WHISTLER 27R (X) 1.0</t>
  </si>
  <si>
    <t>62001351#XL (52 cm)</t>
  </si>
  <si>
    <t>Krāsa - zila matēta. Velosipēda tips - kalnu (MTB). &lt;/br&gt;Rāmis: Alumīnija - XL (52 cm)&lt;/br&gt;Dakša: Suntour XCR RL Air, 100 mm, 9 mm QR, Air&lt;/br&gt;Bremzes: Shimano BR-M396, 180 mm / 160 mm&lt;/br&gt;Aizm. pārslēdzējs: Shimano XT&lt;/br&gt;Pārslēdzēji uz stūres: Shimano Deore&lt;/br&gt;Klaņi: Shimano Deore&lt;/br&gt;Zobratu zobu attiecība: priekšā 40/30/22, aizmugurē 11-36&lt;/br&gt;Stūre: Conceot ar nelielu izliekumu, 680mm&lt;/br&gt;Iznesums: Concept, 90 mm&lt;/br&gt;Sēdeklis: Concept Sport&lt;/br&gt;Sēdekļa stute: Concept, 31, 6 mm, 350 mm&lt;/br&gt;Rumbas: priekšā Shimano HB-RM33, 9 mm, aizmugurē Shimano FH-RM33&lt;/br&gt;Aploces: Concept SL, 584-21&lt;/br&gt;Riepas: Continental X-King 2.2 27.5 SL, Sport&lt;/br&gt;Priekš. pārslēdzējs: Shimano Deore</t>
  </si>
  <si>
    <t>Focus WHISTLER 27R (X) 3.0</t>
  </si>
  <si>
    <t>62001355#L (48 cm)</t>
  </si>
  <si>
    <t>Krāsa - pelēka matēta. Velosipēda tips - kalnu (MTB). &lt;/br&gt;Rāmis: MTB 27R 0.0&lt;/br&gt;Dakša: Suntour XCM HLO, 100 mm, 9 mm QR, sistēma - atspere&lt;/br&gt;Bremzes: Tektro Auriga, 160 mm/160 mm&lt;/br&gt;Aizm. pārslēdzējs: Shimano Deore&lt;/br&gt;Pārslēdzēji uz stūres: Shimano Alivio&lt;/br&gt;Klaņi: Shimano Alivio&lt;/br&gt;Zobratu zobu attiecība: priekšā 40/30/22, aizmugurē 11-34&lt;/br&gt;Stūre: Conceot ar nelielu izliekumu, 680mm&lt;/br&gt;Iznesums: Concept, 90 mm&lt;/br&gt;Sēdeklis: Concept Sport&lt;/br&gt;Sēdekļa stute: Concept SL, 31, 6 mm, 350 mm&lt;/br&gt;Rumbas: priekšā Concept 9 mm, aizmugurē Concept&lt;/br&gt;Aploces: Concept SL, bez kniedēm, 584-21&lt;/br&gt;Riepas: Continental X-King 2.2 27.5 SL, Sport&lt;/br&gt;Priekš. pārslēdzējs: Shimano Alivio</t>
  </si>
  <si>
    <t>62001355#M (44 cm)</t>
  </si>
  <si>
    <t>62001355#XL (52 cm)</t>
  </si>
  <si>
    <t>Focus WHISTLER 27R (X) 4.0</t>
  </si>
  <si>
    <t>62001358#M (44 cm)</t>
  </si>
  <si>
    <t>Krāsa - zila matēta. Velosipēda tips - kalnu (MTB). &lt;/br&gt;Rāmis: MTB 27R 0.0&lt;/br&gt;Dakša: Suntour XCT HLO, 100 mm, 9 mm QR, sistēma - atspere&lt;/br&gt;Bremzes: Tektro Auriga, 160 mm/160 mm&lt;/br&gt;Aizm. pārslēdzējs: Shimano Deore&lt;/br&gt;Pārslēdzēji uz stūres: Shimano Altus&lt;/br&gt;Klaņi: Shimano FC-M171&lt;/br&gt;Zobratu zobu attiecība: priekšā 44/32/22, aizmugurē 11-34&lt;/br&gt;Stūre: Concept ar nelielu izliekumu, 640 mm&lt;/br&gt;znesums: Concept, 90 mm&lt;/br&gt;Sēdeklis: Concept Sport&lt;/br&gt;Sēdekļa stute: Concept SL, 31, 6 mm, 350 mm&lt;/br&gt;Rumbas: priekšā Concept, 9 mm, aizmugurē Concept, &lt;/br&gt;Aploces: Concept SL, bez kniedēm, 584-21&lt;/br&gt;Riepas: Continental X-King 2.2 27.5 SL, Sport&lt;/br&gt;Priekš. pārslēdzējs: Shimano FD-M370</t>
  </si>
  <si>
    <t>62001358#S (40 cm)</t>
  </si>
  <si>
    <t>62001358#XL (52 cm)</t>
  </si>
  <si>
    <t>62001358#L (48 cm)</t>
  </si>
  <si>
    <t>Focus WHISTLER 29R (X) 4.0</t>
  </si>
  <si>
    <t>62001363#L (54 cm)</t>
  </si>
  <si>
    <t>Krāsa - melna matēta. Velosipēda tips - kalnu (MTB). &lt;/br&gt;Rāmis: MTB 29R 0.0&lt;/br&gt;Dakša: Suntour XCM HLO, 100 mm, 9 mm QR, sistēma - atspere&lt;/br&gt;Bremzes: Tektro Auriga, 160 mm/160 mm&lt;/br&gt;Aizm. pārslēdzējs: Shimano Deore&lt;/br&gt;Pārslēdzēji uz stūres: Shimano Altus&lt;/br&gt;Klaņi: Shimano FC-M371&lt;/br&gt;Zobratu zobu attiecība: priekšā 44/32/22, aizmugurē 11-34&lt;/br&gt;Stūre: Concept, flat bar, 700 mm&lt;/br&gt;Iznesums: Concept, 90 mm&lt;/br&gt;Sēdeklis: Concept Sport&lt;/br&gt;Sēdekļa stute: Concept, 31, 6 mm, 350 mm&lt;/br&gt;Rumbas: priekšā Concept 9 mm, aizmugurē Concept&lt;/br&gt;Aploces: Concept SL, bez kniedēm, 622-21&lt;/br&gt;Riepas: Continental Race King 2.2 29R SL, Sport&lt;/br&gt;Priekš. pārslēdzējs: Shimano FD-M370</t>
  </si>
  <si>
    <t>62001363#M (48 cm)</t>
  </si>
  <si>
    <t>62001363#S (42 cm)</t>
  </si>
  <si>
    <t>62001364#L (54 cm)</t>
  </si>
  <si>
    <t>Krāsa - sarkana matēta. Velosipēda tips - kalnu (MTB). &lt;/br&gt;Rāmis: MTB 29R 0.0&lt;/br&gt;Dakša: Suntour XCM HLO, 100 mm, 9 mm QR, sistēma - atspere&lt;/br&gt;Bremzes: Tektro Auriga, 160 mm/160 mm&lt;/br&gt;Aizm. pārslēdzējs: Shimano Deore&lt;/br&gt;Pārslēdzēji uz stūres: Shimano Altus&lt;/br&gt;Klaņi: Shimano FC-M371&lt;/br&gt;Zobratu zobu attiecība: priekšā 44/32/22, aizmugurē 11-34&lt;/br&gt;Stūre: Concept, flat bar, 700 mm&lt;/br&gt;&lt;/br&gt;Iznesums: Concept, 90 mm&lt;/br&gt;Sēdeklis: Concept Sport&lt;/br&gt;Sēdekļa stute: Concept, 31, 6 mm, 350 mm&lt;/br&gt;Rumbas: priekšā Concept 9 mm, aizmugurē Concept&lt;/br&gt;Aploces: Concept SL, bez kniedēm, 622-21&lt;/br&gt;Riepas: Continental Race King 2.2 29R SL, Sport&lt;/br&gt;Priekš. pārslēdzējs: Shimano FD-M370</t>
  </si>
  <si>
    <t>62001364#M (48 cm)</t>
  </si>
  <si>
    <t>62001364#S (42 cm)</t>
  </si>
  <si>
    <t>Focus Whistler 27R (X) 2.0 (hulkgreenmatt) (X)</t>
  </si>
  <si>
    <t>62001352#L (48 cm)</t>
  </si>
  <si>
    <t>Krāsa - zaļa matēta. Velosipēda tips - kalnu (MTB). &lt;/br&gt;Rāmis: MTB 27R 0.0&lt;/br&gt;Dakša: Suntour XCM HLO, 100 mm, 9 mm QR, Coil&lt;/br&gt;Bremzes: Shimano BR-M396, 180 mm / 160 mm&lt;/br&gt;Aizm. pārslēdzējs: Shimano XT&lt;/br&gt;Pārslēdzeji uz stūres: Shimano Alivio&lt;/br&gt;Klaņi: Shimano Alivio&lt;/br&gt;Zobratu zobu attiecība: priekšā - 40/30/22, aizmugurē - 11-34&lt;/br&gt;Stūre: Conceot, ar nelielu izliekumu, 680mm&lt;/br&gt;Iznesums: Concept, 90 mm&lt;/br&gt;Sēdeklis: Concept Sport&lt;/br&gt;Sēdekļa stute: Concept SL, 31,6 mm, 350 mm&lt;/br&gt;Rumbas: priekšā - Shimano HB-RM33, 9 mm, aizmugurē - Shimano FH-RM33&lt;/br&gt;Aploces:Concept SL, 584-21&lt;/br&gt;Riepas: Continental X-King 2.2 27.5 SL, Sport&lt;/br&gt;Priekšējais pārslēdzējs: Shimano Alivio&lt;/br&gt;Svars: 13,5 kg</t>
  </si>
  <si>
    <t>62001352#M (44 cm)</t>
  </si>
  <si>
    <t>62001352#XL (52 cm)</t>
  </si>
  <si>
    <t>Focus Whistler 27R (X) 2.0 Donna (granitegreymatt) (X)</t>
  </si>
  <si>
    <t>62001335#L (48 cm)</t>
  </si>
  <si>
    <t>Krāsa - pelēka matēta. Velosipēda tips - kalnu (MTB). &lt;/br&gt;Rāmis: MTB 27R 1.0 Lady&lt;/br&gt;Dakša: Suntour XCM HLO, 100 mm, 9 mm QR, Coil&lt;/br&gt;Bremzes: Shimano BR-M396, 180 mm / 160 mm&lt;/br&gt;Aizm. pārslēdzējs: Shimano XT&lt;/br&gt;Pārslēdzeji uz stūres: Shimano Alivio&lt;/br&gt;Klaņi: Shimano Alivio&lt;/br&gt;Zobratu zobu attiecība: priekšā - 40/30/22, aizmugurē - 11-34&lt;/br&gt;Stūre: Concept, ar nelielu izliekumu, 640 mm&lt;/br&gt;Iznesums: Concept, 90 mm&lt;/br&gt;Sēdeklis: Concept Sport&lt;/br&gt;Sēdekļa stute: Concept SL, 31,6 mm, 350 mm&lt;/br&gt;Rumbas: priekšā - Shimano HB-RM33, 9 mm, aizmugurē - Shimano FH-RM33&lt;/br&gt;Aploces:Concept SL, 584-21&lt;/br&gt;Riepas: Continental X-King 2.2 27.5 SL, Sport&lt;/br&gt;Priekšējais pārslēdzējs: Shimano Alivio&lt;/br&gt;Svars: 13,7 kg&lt;/br&gt;</t>
  </si>
  <si>
    <t>62001335#M (44 cm)</t>
  </si>
  <si>
    <t>Krāsa - pelēka matēta. Velosipēda tips - kalnu (MTB). &lt;/br&gt;Rāmis: Alumīnija - M (44 cm)&lt;/br&gt;Dakša: Suntour XCM HLO, 100 mm, 9 mm QR, Coil&lt;/br&gt;Bremzes: Shimano BR-M396, 180 mm / 160 mm&lt;/br&gt;Aizm. pārslēdzējs: Shimano XT&lt;/br&gt;Pārslēdzeji uz stūres: Shimano Alivio&lt;/br&gt;Klaņi: Shimano Alivio&lt;/br&gt;Zobratu zobu attiecība: priekšā - 40/30/22, aizmugurē - 11-34&lt;/br&gt;Stūre: Concept, ar nelielu izliekumu, 640 mm&lt;/br&gt;Iznesums: Concept, 90 mm&lt;/br&gt;Sēdeklis: Concept Sport&lt;/br&gt;Sēdekļa stute: Concept SL, 31,6 mm, 350 mm&lt;/br&gt;Rumbas: priekšā - Shimano HB-RM33, 9 mm, aizmugurē - Shimano FH-RM33&lt;/br&gt;Aploces:Concept SL, 584-21&lt;/br&gt;Riepas: Continental X-King 2.2 27.5 SL, Sport&lt;/br&gt;Priekšējais pārslēdzējs: Shimano Alivio&lt;/br&gt;Svars: 13,7 kg&lt;/br&gt;</t>
  </si>
  <si>
    <t>Focus Whistler 27R (X) 3.0 (granitegreymatt - jauniešu izmērs) (X)</t>
  </si>
  <si>
    <t>62001372#L (48 cm)</t>
  </si>
  <si>
    <t>Jauniešu modelis (rāmja izmērs nedaudz mazāks, kā standarta). Krāsa - pelēka matēta. Velosipēda tips - kalnu (MTB). &lt;/br&gt;Rāmis: MTB 27R 0.0&lt;/br&gt;Dakša: Suntour XCM HLO, 100 mm, 9 mm QR, Coil&lt;/br&gt;Bremzes: Tektro Auriga, 160 mm/160 mm&lt;/br&gt;Aizm. pārslēdzējs: Shimano Deore&lt;/br&gt;Pārslēdzeji uz stūres: Shimano Alivio&lt;/br&gt;Klaņi: Shimano Alivio&lt;/br&gt;Zobratu zobu attiecība: priekšā - 40/30/22, aizmugurē - 11-34&lt;/br&gt;Stūre: Conceot, ar nelielu izliekumu, 680mm&lt;/br&gt;Iznesums: Concept, 90 mm&lt;/br&gt;Sēdeklis: Concept Sport&lt;/br&gt;Sēdekļa stute: Concept SL, 31,6 mm, 350 mm&lt;/br&gt;Rumbas: priekšā - Concept 9 mm, aizmugurē - Concept&lt;/br&gt;Aploces:Concept SL, bez kniedēm, 584-21&lt;/br&gt;Riepas: Continental X-King 2.2 27.5 SL, Sport&lt;/br&gt;Priekšējais pārslēdzējs: Shimano Alivio&lt;/br&gt;Svars: 13,8 kg</t>
  </si>
  <si>
    <t>62001372#XL (52 cm)</t>
  </si>
  <si>
    <t>Focus Whistler 27R (X) 3.0 Donna (magicblackmatt) (X)</t>
  </si>
  <si>
    <t>62001338#M (44 cm)</t>
  </si>
  <si>
    <t>Krāsa - melna matēta. Velosipēda tips - kalnu (MTB). &lt;/br&gt;Rāmis: MTB 27R 1.0 Lady&lt;/br&gt;Dakša: Suntour XCM HLO, 100 mm, 9 mm QR, Coil&lt;/br&gt;Bremzes: Tektro Auriga, 160 mm/160 mm&lt;/br&gt;Aizm. pārslēdzējs: Shimano Deore&lt;/br&gt;Pārslēdzeji uz stūres: Shimano Altus&lt;/br&gt;Klaņi: Shimano Alivio&lt;/br&gt;Zobratu zobu attiecība: priekšā - 40/30/22, aizmugurē - 11-34&lt;/br&gt;Stūre: Concept, ar nelielu izliekumu, 640 mm&lt;/br&gt;Iznesums: Concept, 90 mm&lt;/br&gt;Sēdeklis: Concept Sport&lt;/br&gt;Sēdekļa stute: Concept SL, 31,6 mm, 350 mm&lt;/br&gt;Rumbas: priekšā - Concept 9 mm, aizmugurē - Concept&lt;/br&gt;Aploces:Concept SL, 584-21&lt;/br&gt;Riepas: Continental X-King 2.2 27.5 SL, Sport&lt;/br&gt;Priekšējais pārslēdzējs: Shimano Alivio&lt;/br&gt;Svars: 13,4 kg</t>
  </si>
  <si>
    <t>62001338#S (40 cm)</t>
  </si>
  <si>
    <t>62001338#L (48 cm)</t>
  </si>
  <si>
    <t>Focus Whistler 27R (X) 4.0 (magicblackmatt) (X)</t>
  </si>
  <si>
    <t>62001373#M (44 cm)</t>
  </si>
  <si>
    <t>Krāsa - melna matēta. Velosipēda tips - kalnu (MTB). &lt;/br&gt;Rāmis: MTB 27R 0.0&lt;/br&gt;Dakša: Suntour XCT HLO, 100 mm, 9 mm QR, Coil&lt;/br&gt;Bremzes: Tektro Auriga, 160 mm/160 mm&lt;/br&gt;Aizm. pārslēdzējs: Shimano Deore&lt;/br&gt;Pārslēdzeji uz stūres: Shimano Altus&lt;/br&gt;Klaņi: Shimano FC-M171&lt;/br&gt;Zobratu zobu attiecība: priekšā - 44/32/22, aizmugurē - 11-34&lt;/br&gt;Stūre: Concept, ar nelielu izliekumu, 640 mm&lt;/br&gt;Iznesums: Concept, 90 mm&lt;/br&gt;Sēdeklis: Concept Sport&lt;/br&gt;Sēdekļa stute: Concept SL, 31,6 mm, 350 mm&lt;/br&gt;Rumbas: priekšā - Concept, 9 mm, aizmugurē - Concept,&lt;/br&gt;Aploces:Concept SL, bez kniedēm, 584-21&lt;/br&gt;Riepas: Continental X-King 2.2 27.5 SL, Sport&lt;/br&gt;Priekšējais pārslēdzējs: Shimano FD-M370&lt;/br&gt;Svars: 14,2 kg</t>
  </si>
  <si>
    <t>62001373#XL (52 cm)</t>
  </si>
  <si>
    <t>Focus Whistler 27R (X) 4.0 Donna (snowwhite) (X)</t>
  </si>
  <si>
    <t>62001344#S (40 cm)</t>
  </si>
  <si>
    <t>Krāsa - balta. Velosipēda tips - kalnu (MTB). &lt;/br&gt;Rāmis: MTB 27R 1.0 Lady&lt;/br&gt;Dakša: Suntour XCT HLO, 100 mm, 9 mm QR, Coil&lt;/br&gt;Bremzes: Tektro Auriga, 160 mm/160 mm&lt;/br&gt;Aizm. pārslēdzējs: Shimano Deore&lt;/br&gt;Pārslēdzeji uz stūres: Shimano Altus&lt;/br&gt;Klaņi: Shimano FC-M371&lt;/br&gt;Zobratu zobu attiecība: priekšā - 44/32/22, aizmugurē - 11-34&lt;/br&gt;Stūre: Concept, ar nelielu izliekumu, 640 mm&lt;/br&gt;Iznesums: Concept, 90 mm&lt;/br&gt;Sēdeklis: Concept Sport&lt;/br&gt;Sēdekļa stute: Concept SL, 31,6 mm, 350 mm&lt;/br&gt;Rumbas: priekšā - Concept, 9 mm, aizmugurē - Concept&lt;/br&gt;Aploces:Concept SL, bez kniedēm, 584-21&lt;/br&gt;Riepas: Continental X-King 2.2 27.5 SL, Sport&lt;/br&gt;Priekšējais pārslēdzējs: Shimano FD-M371&lt;/br&gt;Svars: 13,9 kg</t>
  </si>
  <si>
    <t>62001344#XS (36 cm)</t>
  </si>
  <si>
    <t>Krāsa - balta. Velosipēda tips - kalnu (MTB). &lt;/br&gt;Rāmis: Alumīnija - XS (36 cm)&lt;/br&gt;Dakša: Suntour XCT HLO, 100 mm, 9 mm QR, Coil&lt;/br&gt;Bremzes: Tektro Auriga, 160 mm/160 mm&lt;/br&gt;Aizm. pārslēdzējs: Shimano Deore&lt;/br&gt;Pārslēdzeji uz stūres: Shimano Altus&lt;/br&gt;Klaņi: Shimano FC-M371&lt;/br&gt;Zobratu zobu attiecība: priekšā - 44/32/22, aizmugurē - 11-34&lt;/br&gt;Stūre: Concept, ar nelielu izliekumu, 640 mm&lt;/br&gt;Iznesums: Concept, 90 mm&lt;/br&gt;Sēdeklis: Concept Sport&lt;/br&gt;Sēdekļa stute: Concept SL, 31,6 mm, 350 mm&lt;/br&gt;Rumbas: priekšā - Concept, 9 mm, aizmugurē - Concept&lt;/br&gt;Aploces:Concept SL, bez kniedēm, 584-21&lt;/br&gt;Riepas: Continental X-King 2.2 27.5 SL, Sport&lt;/br&gt;Priekšējais pārslēdzējs: Shimano FD-M371&lt;/br&gt;Svars: 13,9 kg</t>
  </si>
  <si>
    <t>62001344#L (48 cm)</t>
  </si>
  <si>
    <t>62001344#M (44 cm)</t>
  </si>
  <si>
    <t>Focus Whistler 29R (X) 1.0 (granitegreymatt) (X)</t>
  </si>
  <si>
    <t>62001359#M (48 cm)</t>
  </si>
  <si>
    <t>Krāsa - pelēka matēta. Velosipēda tips - kalnu (MTB). &lt;/br&gt;Rāmis: MTB 29R 0.0&lt;/br&gt;Dakša: Suntour XCR RL Air, 100 mm, 9 mm QR, Air&lt;/br&gt;Bremzes: Shimano BR-M396, 180 mm / 160 mm&lt;/br&gt;Aizm. pārslēdzējs: Shimano XT&lt;/br&gt;Pārslēdzeji uz stūres: Shimano Deore&lt;/br&gt;Klaņi: Shimano Deore&lt;/br&gt;Zobratu zobu attiecība: priekšā - 38/24, aizmugurē - 11-36&lt;/br&gt;Stūre: Concept, bez izliekuma , 700 mm&lt;/br&gt;Iznesums: Concept, 90 mm&lt;/br&gt;Sēdeklis: Concept Sport&lt;/br&gt;Sēdekļa stute: Concept, 31,6 mm, 350 mm&lt;/br&gt;Rumbas: priekšā - Shimano HB-RM33, 9mm, aizmugurē - Shimano FH-RM33&lt;/br&gt;Aploces:Concept SL, 622-21&lt;/br&gt;Riepas: Continental Race King 2.2 27.5 SL, Sport&lt;/br&gt;Priekšējais pārslēdzējs: Shimano Deore&lt;/br&gt;Svars: 13,3 kg</t>
  </si>
  <si>
    <t>Focus Whistler 29R (X) 2.0 (stormgreymatt) (X)</t>
  </si>
  <si>
    <t>62001360#L (54 cm)</t>
  </si>
  <si>
    <t>Krāsa - pelēka matēta. Velosipēda tips - kalnu (MTB). &lt;/br&gt;Alumīnija - L (54 cm)&lt;/br&gt;Dakša: Suntour XCM HLO, 100 mm, 9 mm QR, Coil&lt;/br&gt;Bremzes: Shimano BR-M396, 180 mm / 160 mm&lt;/br&gt;Aizm. pārslēdzējs: Shimano XT&lt;/br&gt;Pārslēdzeji uz stūres: Shimano Alivio&lt;/br&gt;Klaņi: Shimano Alivio&lt;/br&gt;Zobratu zobu attiecība: priekšā - 40/30/22, aizmugurē - 11-34&lt;/br&gt;Stūre: Concept, bez izliekuma , 700 mm&lt;/br&gt;Iznesums: Concept, 90 mm&lt;/br&gt;Sēdeklis: Concept Sport&lt;/br&gt;Sēdekļa stute: Concept, 31,6 mm, 350 mm&lt;/br&gt;Rumbas: priekšā - Shimano HB-RM33, 9 mm, aizmugurē - Shimano FH-RM33&lt;/br&gt;Aploces:Concept SL, 622-21&lt;/br&gt;Riepas: Continental Race King 2.2. RaceSport 29R SL&lt;/br&gt;Priekšējais pārslēdzējs: Shimano Alivio&lt;/br&gt;Svars: 13,8 kg</t>
  </si>
  <si>
    <t>62001360#M (48 cm)</t>
  </si>
  <si>
    <t>Krāsa - pelēka matēta. Velosipēda tips - kalnu (MTB). &lt;/br&gt;Rāmis: MTB 29R 0.0&lt;/br&gt;Dakša: Suntour XCM HLO, 100 mm, 9 mm QR, Coil&lt;/br&gt;Bremzes: Shimano BR-M396, 180 mm / 160 mm&lt;/br&gt;Aizm. pārslēdzējs: Shimano XT&lt;/br&gt;Pārslēdzeji uz stūres: Shimano Alivio&lt;/br&gt;Klaņi: Shimano Alivio&lt;/br&gt;Zobratu zobu attiecība: priekšā - 40/30/22, aizmugurē - 11-34&lt;/br&gt;Stūre: Concept, bez izliekuma , 700 mm&lt;/br&gt;Iznesums: Concept, 90 mm&lt;/br&gt;Sēdeklis: Concept Sport&lt;/br&gt;Sēdekļa stute: Concept, 31,6 mm, 350 mm&lt;/br&gt;Rumbas: priekšā - Shimano HB-RM33, 9 mm, aizmugurē - Shimano FH-RM33&lt;/br&gt;Aploces:Concept SL, 622-21&lt;/br&gt;Riepas: Continental Race King 2.2. RaceSport 29R SL&lt;/br&gt;Priekšējais pārslēdzējs: Shimano Alivio&lt;/br&gt;Svars: 13,8 kg</t>
  </si>
  <si>
    <t>Focus Whistler 29R (X) 3.0 (magicblackmatt) (X)</t>
  </si>
  <si>
    <t>62001361#L (54 cm)</t>
  </si>
  <si>
    <t>Krāsa - melna matēta. Velosipēda tips - kalnu (MTB). &lt;/br&gt;Rāmis: MTB 29R 0.0&lt;/br&gt;Dakša: Suntour XCM HLO, 100 mm, 9 mm QR, Coil&lt;/br&gt;Bremzes: Tektro Auriga, 160 mm/160 mm&lt;/br&gt;Aizm. pārslēdzējs: Shimano Deore&lt;/br&gt;Pārslēdzeji uz stūres: Shimano Altus&lt;/br&gt;Klaņi: Shimano Alivio&lt;/br&gt;Zobratu zobu attiecība: priekšā - 40/30/22, aizmugurē - 11-34&lt;/br&gt;Stūre: Concept, bez izliekuma , 700 mm&lt;/br&gt;Iznesums: Concept, 90 mm&lt;/br&gt;Sēdeklis: Concept Sport&lt;/br&gt;Sēdekļa stute: Concept, 31,6 mm, 350 mm&lt;/br&gt;Rumbas: priekšā - Concept, 9 mm, aizmugurē - Concept,&lt;/br&gt;Aploces:Concept SL, bez kniedēm, 622-21&lt;/br&gt;Riepas: Continental Race King 2.2 29R SL, Sport&lt;/br&gt;Priekšējais pārslēdzējs: Shimano Alivio&lt;/br&gt;Svars: 13,9 kg</t>
  </si>
  <si>
    <t>62001361#M (48 cm)</t>
  </si>
  <si>
    <t>Focus Whistler 29R (X) 3.0 (snowwhite) (X)</t>
  </si>
  <si>
    <t>62001362#L (54 cm)</t>
  </si>
  <si>
    <t>Krāsa - balta. Velosipēda tips - kalnu (MTB). &lt;/br&gt;Rāmis: MTB 29R 0.0&lt;/br&gt;Dakša: Suntour XCM HLO, 100 mm, 9 mm QR, Coil&lt;/br&gt;Bremzes: Tektro Auriga, 160 mm/160 mm&lt;/br&gt;Aizm. pārslēdzējs: Shimano Deore&lt;/br&gt;Pārslēdzeji uz stūres: Shimano Altus&lt;/br&gt;Klaņi: Shimano Alivio&lt;/br&gt;Zobratu zobu attiecība: priekšā - 40/30/22, aizmugurē - 11-34&lt;/br&gt;Stūre: Concept, bez izliekuma , 700 mm&lt;/br&gt;Iznesums: Concept, 90 mm&lt;/br&gt;Sēdeklis: Concept Sport&lt;/br&gt;Sēdekļa stute: Concept, 31,6 mm, 350 mm&lt;/br&gt;Rumbas: priekšā - Concept, 9 mm, aizmugurē - Concept,&lt;/br&gt;Aploces:Concept SL, bez kniedēm, 622-21&lt;/br&gt;Riepas: Continental Race King 2.2 29R SL, Sport&lt;/br&gt;Priekšējais pārslēdzējs: Shimano Alivio&lt;/br&gt;Svars: 13,9 kg</t>
  </si>
  <si>
    <t>62001362#M (48 cm)</t>
  </si>
  <si>
    <t>62801944#40CM (S)</t>
  </si>
  <si>
    <t>Rāmis: 6061 aluminium, BSA BB, international disc brake standard &lt;/br&gt; Dakša: SR Suntour XCT DS, 9 mm QR, coil spring, 100 mm travel &lt;/br&gt;  Aizmugurējais pārslēdzējs: Shimano TX800, 8-speed  &lt;/br&gt; Priekšējais pārslēdzējs: Shimano TY700 &lt;/br&gt; Pārslēdzēju rokturi:Shimano ST-EF510  &lt;/br&gt; Kasete: Shimano HG200, 12-32T &lt;/br&gt; Klaņi: Shimano FC-TY301, SQ, 42/34/24T  &lt;/br&gt; Monobloks: Shimano BSA  &lt;/br&gt; Zobrati: front: 42/34/24, rear: 12-32 &lt;/br&gt; Stūre: aluminium, riserbar, 700 mm &lt;/br&gt; Iznesums: aluminium, 31,8 mm  &lt;/br&gt; Stūres bļodiņas: 1-1/8", 44/286-ZS44/30  &lt;/br&gt; Sēdeklis: Sport Saddle&lt;/br&gt; Stute: Sport components, 27,2x350 mm &lt;/br&gt; Bremzes: Shimano BR-M375, 160 mm / 160 mm &lt;/br&gt; Rati:Rodi Viper 21, 27" 584-21, Shimano TX-505 CL, 9 mm QR / 9 mm QR  &lt;/br&gt;  Riepas: Impac Ridgepac 2.1</t>
  </si>
  <si>
    <t>62801944#36CM (XS)</t>
  </si>
  <si>
    <t>62801946#40CM (S)</t>
  </si>
  <si>
    <t>&lt;!DOCTYPE html&gt;&lt;html&gt;&lt;head&gt;&lt;/head&gt;&lt;body&gt;&lt;p&gt;Rāmis: 6061 aluminium, BSA BB, international disc brake standard Dak&amp;scaron;a: SR Suntour XCT DS, 9 mm QR, coil spring, 100 mm travel Aizmugurējais pārslēdzējs: Shimano TX800, 8-speed Priek&amp;scaron;ējais pārslēdzējs: Shimano TY700 Pārslēdzēju rokturi:Shimano ST-EF510 Kasete: Shimano HG200, 12-32T Klaņi: Shimano FC-TY301, SQ, 42/34/24T Monobloks: Shimano BSA Zobrati: front: 42/34/24, rear: 12-32 Stūre: aluminium, riserbar, 700 mm Iznesums: aluminium, 31,8 mm Stūres bļodiņas: 1-1/8", 44/286-ZS44/30 Sēdeklis: Sport Saddle Stute: Sport components, 27,2x350 mm Bremzes: Shimano BR-M375, 160 mm / 160 mm Rati:Rodi Viper 21, 27" 584-21, Shimano TX-505 CL, 9 mm QR / 9 mm QR Riepas: Impac Ridgepac 2.1&lt;/p&gt;&lt;/body&gt;&lt;/html&gt;</t>
  </si>
  <si>
    <t>62801946#36CM (XS)</t>
  </si>
  <si>
    <t>62801943#44CM (M)</t>
  </si>
  <si>
    <t>44CM (M)</t>
  </si>
  <si>
    <t>62801943#48CM (L)</t>
  </si>
  <si>
    <t>62801943#52CM (XL)</t>
  </si>
  <si>
    <t>52CM (XL)</t>
  </si>
  <si>
    <t>62801943#40CM (S)</t>
  </si>
  <si>
    <t>Rāmis: 6061 aluminium, BSA BB, international disc brake standard &lt;/br&gt; Dakša: SR Suntour XCT DS, 9 mm QR, coil spring, 100 mm travel &lt;/br&gt;  Aizmugurējais pārslēdzējs: Shimano TX800, 8-speed  &lt;/br&gt; Priekšējais pārslēdzējs: Shimano TY700 &lt;/br&gt; Pārslēdzēju rokturi:Shimano ST-EF510  &lt;/br&gt; Kasete: Shimano HG200, 12-32T &lt;/br&gt; Klaņi: Shimano FC-TY301, SQ, 42/34/24T  &lt;/br&gt; Monobloks: Shimano BSA  &lt;/br&gt; Zobrati: front: 42/34/24, rear: 12-32 &lt;/br&gt; Stūre: aluminium, riserbar, 700 mm &lt;/br&gt; Iznesums: aluminium, 31,8 mm  &lt;/br&gt; Stūres bļodiņas: 1-1/8", 44/286-ZS44/30  &lt;/br&gt; Sēdeklis: Sport Saddle&lt;/br&gt; Stute: Sport components, 27,2x350 mm &lt;/br&gt; Bremzes: Shimano BR-M375, 160 mm / 160 mm &lt;/br&gt; Rati:Rodi Viper 21, 29" 622-21, Shimano TX-505 CL, 9 mm QR / 9 mm QR  &lt;/br&gt;  Riepas: Impac Ridgepac 2.1</t>
  </si>
  <si>
    <t>62801945#40CM (S)</t>
  </si>
  <si>
    <t>62801945#44CM (M)</t>
  </si>
  <si>
    <t>62801945#48CM (L)</t>
  </si>
  <si>
    <t>62801945#52CM (XL)</t>
  </si>
  <si>
    <t>Focus Whistler Core Donna 27 balts (2016.gada modelis) (X)</t>
  </si>
  <si>
    <t>WHISTLER-CORE-D-27-BA15#S (40CM)</t>
  </si>
  <si>
    <t>WHISTLER-CORE-D-27-BA15#M (44CM)</t>
  </si>
  <si>
    <t>WHISTLER-CORE-D-27-BA15#L (48CM)</t>
  </si>
  <si>
    <t>Focus Whistler Core Donna 27 sarkans (2016.gada modelis) (X)</t>
  </si>
  <si>
    <t>WHISTLER-CORE-D-27-SA15#S (40CM)</t>
  </si>
  <si>
    <t>WHISTLER-CORE-D-27-SA15#M (44CM)</t>
  </si>
  <si>
    <t>WHISTLER-CORE-D-27-SA15#L (48CM)</t>
  </si>
  <si>
    <t>62801942#40CM (S)</t>
  </si>
  <si>
    <t>Rāmis: 6061 aluminium, BSA BB, international disc brake standard &lt;/br&gt; Dakša: SR Suntour XCT DS, 9 mm QR, coil spring, 100 mm travel &lt;/br&gt;  Aizmugurējais pārslēdzējs: Shimano TX800, 8-speed  &lt;/br&gt; Priekšējais pārslēdzējs: Shimano TY700 &lt;/br&gt; Pārslēdzēju rokturi:Shimano ST-EF510  &lt;/br&gt; Kasete: Shimano HG200, 12-32T &lt;/br&gt; Klaņi: Shimano FC-TY301, SQ, 42/34/24T  &lt;/br&gt; Monobloks: Shimano BSA  &lt;/br&gt; Zobrati: front: 42/34/24, rear: 12-32 &lt;/br&gt; Stūre: aluminium, riserbar, 700 mm &lt;/br&gt; Iznesums: aluminium, 31,8 mm  &lt;/br&gt; Stūres bļodiņas: 1-1/8", 44/286-ZS44/30  &lt;/br&gt; Sēdeklis: Sport Saddle&lt;/br&gt; Stute: Sport components, 27,2x350 mm &lt;/br&gt; Bremzes: Shimano BR-M375, 160 mm / 160 mm &lt;/br&gt; Rati:Rodi Viper 21, 27" 584-21, Shimano DH3D37/ Shimano TX-505 CL, 9 mm QR / 9 mm QR  &lt;/br&gt;  Riepas: Impac Ridgepac 2.1 &lt;/br&gt; Dubļu sargi: Hebi Viper 64 mm &lt;/br&gt; Priekšējais lukturis: Axa Blueline 30 Lux &lt;/br&gt; Aizmugurējais lukturis: Büchel Beetle</t>
  </si>
  <si>
    <t>62801942#36CM (XS)</t>
  </si>
  <si>
    <t>62801941#40CM (S)</t>
  </si>
  <si>
    <t>Rāmis: 6061 aluminium, BSA BB, international disc brake standard &lt;/br&gt; Dakša: SR Suntour XCT DS, 9 mm QR, coil spring, 100 mm travel &lt;/br&gt;  Aizmugurējais pārslēdzējs: Shimano TX800, 8-speed  &lt;/br&gt; Priekšējais pārslēdzējs: Shimano TY700 &lt;/br&gt; Pārslēdzēju rokturi:Shimano ST-EF510  &lt;/br&gt; Kasete: Shimano HG200, 12-32T &lt;/br&gt; Klaņi: Shimano FC-TY301, SQ, 42/34/24T  &lt;/br&gt; Monobloks: Shimano BSA  &lt;/br&gt; Zobrati: front: 42/34/24, rear: 12-32 &lt;/br&gt; Stūre: aluminium, riserbar, 700 mm &lt;/br&gt; Iznesums: aluminium, 31,8 mm  &lt;/br&gt; Stūres bļodiņas: 1-1/8", 44/286-ZS44/30  &lt;/br&gt; Sēdeklis: Sport Saddle&lt;/br&gt; Stute: Sport components, 27,2x350 mm &lt;/br&gt; Bremzes: Shimano BR-M375, 160 mm / 160 mm &lt;/br&gt; Rati:Rodi Viper 21, 29" 622-21, Shimano DH3D37/ Shimano TX-505 CL, 9 mm QR / 9 mm QR  &lt;/br&gt;  Riepas: Impac Ridgepac 2.1 &lt;/br&gt; Dubļu sargi: Hebi Viper 64 mm &lt;/br&gt; Priekšējais lukturis: Axa Blueline 30 Lux &lt;/br&gt; Aizmugurējais lukturis: Büchel Beetle</t>
  </si>
  <si>
    <t>62801941#44CM (M)</t>
  </si>
  <si>
    <t>62801941#48CM (L)</t>
  </si>
  <si>
    <t>62801941#52CM (XL)</t>
  </si>
  <si>
    <t>62801936#40CM (S)</t>
  </si>
  <si>
    <t>Rāmis: 6061 aluminium, BSA BB, international disc brake standard &lt;/br&gt; Dakša: SR Suntour XCT HLO DS, 9 mm QR, coil spring, 100 mm travel &lt;/br&gt;  Aizmugurējais pārslēdzējs: Shimano M360, 8-speed  &lt;/br&gt; Priekšējais pārslēdzējs: Shimano TY700 &lt;/br&gt; Pārslēdzēju rokturi:Shimano ST-EF505  &lt;/br&gt; Kasete: Shimano HG200, 12-32T &lt;/br&gt; Klaņi:Shimano FC-TY301, SQ, 42/34/24T  &lt;/br&gt; Monobloks: Shimano BSA  &lt;/br&gt; Zobrati: front: 42/34/24, rear: 12-32 &lt;/br&gt; Stūre:aluminium, riserbar, 700 mm &lt;/br&gt; Iznesums: aluminium, 31,8 mm  &lt;/br&gt; Stūres bļodiņas: 1-1/8", 44/286-ZS44/30  &lt;/br&gt; Sēdeklis: Sport Saddle&lt;/br&gt; Stute: Sport components, 27,2x350 mm &lt;/br&gt; Bremzes: Shimano BR-M315, 160 mm / 160 mm &lt;/br&gt; Rati: Rodi Viper 21, 27" 584-21, Shimano TX-505 CL, 9 mm QR / 9 mm QR  &lt;/br&gt;  Riepas: Continental Race King 2.2</t>
  </si>
  <si>
    <t>62801936#36CM (XS)</t>
  </si>
  <si>
    <t>62801938#40CM (S)</t>
  </si>
  <si>
    <t>62801938#36CM (XS)</t>
  </si>
  <si>
    <t>62801940#40CM (S)</t>
  </si>
  <si>
    <t>Rāmis: 6061 aluminium, BSA BB, international disc brake standard &lt;/br&gt; Dakša: SR Suntour XCT HLO DS, 9 mm QR, coil spring, 100 mm travel &lt;/br&gt;  Aizmugurējais pārslēdzējs: Shimano M360, 8-speed  &lt;/br&gt; Priekšējais pārslēdzējs: Shimano TY700 &lt;/br&gt; Pārslēdzēju rokturi:Shimano ST-EF505  &lt;/br&gt; Kasete: Shimano HG200, 12-32T &lt;/br&gt; Klaņi:Shimano FC-TY301, SQ, 42/34/24T  &lt;/br&gt; Monobloks: Shimano BSA  &lt;/br&gt; Zobrati: front: 42/34/24, rear: 12-32 &lt;/br&gt; Stūre:aluminium, riserbar, 700 mm &lt;/br&gt; Iznesums: aluminium, 31,8 mm  &lt;/br&gt; Stūres bļodiņas: 1-1/8", 44/286-ZS44/30  &lt;/br&gt; Sēdeklis: Sport Saddle&lt;/br&gt; Stute: Sport components, 27,2x350 mm &lt;/br&gt; Bremzes: Shimano BR-M315, 160 mm / 160 mm &lt;/br&gt; Rati: Rodi Viper 21, 27" 284-21, Shimano TX-505 CL, 9 mm QR / 9 mm QR  &lt;/br&gt;  Riepas: Continental Race King 2.2</t>
  </si>
  <si>
    <t>62801940#36CM (XS)</t>
  </si>
  <si>
    <t>Focus Whistler Elite 29 Street (X)</t>
  </si>
  <si>
    <t>WHISTLER-ELI-29-STR#S (42CM)</t>
  </si>
  <si>
    <t>&lt;!DOCTYPE html&gt;&lt;html&gt;&lt;head&gt;&lt;/head&gt;&lt;body&gt;&lt;p&gt;Rāmis: Focus MTB Sport, 6061 alloy, BSA BB, IS rear brake Dak&amp;scaron;a: SR Suntour XCT DS, 9 mm QR, coil spring, 100 mm travel Aizmugurējais pārslēdzējs: Shimano TX800, 8-speed Priek&amp;scaron;ējais pārslēdzējs: Shimano TY700 Pārslēdzēju rokturi: Shimano Altus Kasete: Shimano HG200 Klaņi: Shimano FC-TY301, SQ Zobrati: front: 42/34/24, rear: 12-32, 24-Gang Stūre: Concept Sport, flat Iznesums: Concept Sport Sēdeklis: Concept Sport Stute: Concept Sport, 27,2 mm, 350 mm Bremzes: Tektro HD-M285, 160 mm / 160 mm Rati: Concept, 622-21, Concept, 9mm QR / 9mm QR Riepas: Impac Ridgepac 2.1 Priek&amp;scaron;ējais lukturis: AXA Blueline 30-Lux Aizmugurējais lukturis: B&amp;uuml;chel LED&lt;/p&gt;&lt;/body&gt;&lt;/html&gt;</t>
  </si>
  <si>
    <t>Focus Whistler Elite 29 melns (2017.gada modelis) (X)</t>
  </si>
  <si>
    <t>WHISTLER-ELI-29-ME#M (46CM)</t>
  </si>
  <si>
    <t>WHISTLER-ELI-29-ME#XL (54CM)</t>
  </si>
  <si>
    <t>WHISTLER-ELI-29-ME#L (50CM)</t>
  </si>
  <si>
    <t>Focus Whistler Elite 29 melns (X)</t>
  </si>
  <si>
    <t>WHISTLER-ELI-29-ME#S (42CM)</t>
  </si>
  <si>
    <t>&lt;!DOCTYPE html&gt;&lt;html&gt;&lt;head&gt;&lt;/head&gt;&lt;body&gt;&lt;table width="514"&gt;&lt;tbody&gt;&lt;tr&gt;&lt;td width="38"&gt;&lt;p&gt;&amp;nbsp;&lt;/p&gt;&lt;/td&gt;&lt;td width="122"&gt;&lt;p&gt;&lt;strong&gt;Rāmis&lt;/strong&gt;&lt;/p&gt;&lt;/td&gt;&lt;td width="347"&gt;&lt;p&gt;MTB Sport 29, 6061 alloy, BSA BB, IS rear brake&lt;/p&gt;&lt;/td&gt;&lt;/tr&gt;&lt;tr&gt;&lt;td width="38"&gt;&lt;p&gt;&amp;nbsp;&lt;/p&gt;&lt;/td&gt;&lt;td width="122"&gt;&lt;p&gt;&lt;strong&gt;Dak&amp;scaron;a&lt;/strong&gt;&lt;/p&gt;&lt;/td&gt;&lt;td width="347"&gt;&lt;p&gt;SR Suntour XCT, 9 mm QR, coil spring&lt;/p&gt;&lt;/td&gt;&lt;/tr&gt;&lt;tr&gt;&lt;td width="38"&gt;&lt;p&gt;&amp;nbsp;&lt;/p&gt;&lt;/td&gt;&lt;td width="122"&gt;&lt;p&gt;&lt;strong&gt;Pārl. grupa&lt;/strong&gt;&lt;/p&gt;&lt;/td&gt;&lt;td width="347"&gt;&lt;p&gt;Shimano Tourney&lt;/p&gt;&lt;/td&gt;&lt;/tr&gt;&lt;tr&gt;&lt;td width="38"&gt;&lt;p&gt;&amp;nbsp;&lt;/p&gt;&lt;/td&gt;&lt;td width="122"&gt;&lt;p&gt;&lt;strong&gt;Pārsl. rokt.&lt;/strong&gt;&lt;/p&gt;&lt;/td&gt;&lt;td width="347"&gt;&lt;p&gt;Shimano Altus&lt;/p&gt;&lt;/td&gt;&lt;/tr&gt;&lt;tr&gt;&lt;td width="38"&gt;&lt;p&gt;&amp;nbsp;&lt;/p&gt;&lt;/td&gt;&lt;td width="122"&gt;&lt;p&gt;&lt;strong&gt;Kasete&lt;/strong&gt;&lt;/p&gt;&lt;/td&gt;&lt;td width="347"&gt;&lt;p&gt;Shimano HG-200&lt;/p&gt;&lt;/td&gt;&lt;/tr&gt;&lt;tr&gt;&lt;td width="38"&gt;&lt;p&gt;&amp;nbsp;&lt;/p&gt;&lt;/td&gt;&lt;td width="122"&gt;&lt;p&gt;&lt;strong&gt;Klaņi&lt;/strong&gt;&lt;/p&gt;&lt;/td&gt;&lt;td width="347"&gt;&lt;p&gt;Shimano FC-TY301&lt;/p&gt;&lt;/td&gt;&lt;/tr&gt;&lt;tr&gt;&lt;td width="38"&gt;&lt;p&gt;&amp;nbsp;&lt;/p&gt;&lt;/td&gt;&lt;td width="122"&gt;&lt;p&gt;&lt;strong&gt;Zobrati&lt;/strong&gt;&lt;/p&gt;&lt;/td&gt;&lt;td width="347"&gt;&lt;p&gt;priek&amp;scaron;ā 42/34/24, aizmugurē 12-32&lt;/p&gt;&lt;/td&gt;&lt;/tr&gt;&lt;tr&gt;&lt;td width="38"&gt;&lt;p&gt;&amp;nbsp;&lt;/p&gt;&lt;/td&gt;&lt;td width="122"&gt;&lt;p&gt;&lt;strong&gt;Stūre&lt;/strong&gt;&lt;/p&gt;&lt;/td&gt;&lt;td width="347"&gt;&lt;p&gt;Concept Flat&lt;/p&gt;&lt;/td&gt;&lt;/tr&gt;&lt;tr&gt;&lt;td width="38"&gt;&lt;p&gt;&amp;nbsp;&lt;/p&gt;&lt;/td&gt;&lt;td width="122"&gt;&lt;p&gt;&lt;strong&gt;Iznesums&lt;/strong&gt;&lt;/p&gt;&lt;/td&gt;&lt;td width="347"&gt;&lt;p&gt;Concept&lt;/p&gt;&lt;/td&gt;&lt;/tr&gt;&lt;tr&gt;&lt;td width="38"&gt;&lt;p&gt;&amp;nbsp;&lt;/p&gt;&lt;/td&gt;&lt;td width="122"&gt;&lt;p&gt;&lt;strong&gt;Sēdeklis&lt;/strong&gt;&lt;/p&gt;&lt;/td&gt;&lt;td width="347"&gt;&lt;p&gt;Concept MTB&lt;/p&gt;&lt;/td&gt;&lt;/tr&gt;&lt;tr&gt;&lt;td width="38"&gt;&lt;p&gt;&amp;nbsp;&lt;/p&gt;&lt;/td&gt;&lt;td width="122"&gt;&lt;p&gt;&lt;strong&gt;Stute&lt;/strong&gt;&lt;/p&gt;&lt;/td&gt;&lt;td width="347"&gt;&lt;p&gt;Concept, 27.2x 350 mm, 27.2x400mm&lt;/p&gt;&lt;/td&gt;&lt;/tr&gt;&lt;tr&gt;&lt;td width="38"&gt;&lt;p&gt;&amp;nbsp;&lt;/p&gt;&lt;/td&gt;&lt;td width="122"&gt;&lt;p&gt;&lt;strong&gt;Bremzes&lt;/strong&gt;&lt;/p&gt;&lt;/td&gt;&lt;td width="347"&gt;&lt;p&gt;Tektro HD-M285, hidrauliskās disku bremzes&lt;/p&gt;&lt;/td&gt;&lt;/tr&gt;&lt;tr&gt;&lt;td width="38"&gt;&lt;p&gt;&amp;nbsp;&lt;/p&gt;&lt;/td&gt;&lt;td width="122"&gt;&lt;p&gt;&lt;strong&gt;Riepas&lt;/strong&gt;&lt;/p&gt;&lt;/td&gt;&lt;td width="347"&gt;&lt;p&gt;Schwalbe Ridge Pac, 54-622&lt;/p&gt;&lt;/td&gt;&lt;/tr&gt;&lt;/tbody&gt;&lt;/table&gt;&lt;/body&gt;&lt;/html&gt;</t>
  </si>
  <si>
    <t>WHISTLER-ELI-29-SILVER#XL (54CM)</t>
  </si>
  <si>
    <t>WHISTLER-ELI-29-SILVER#M (46CM)</t>
  </si>
  <si>
    <t>WHISTLER-ELI-29-SILVER#L (50CM)</t>
  </si>
  <si>
    <t>Focus Whistler Elite 29 sudraba (X)</t>
  </si>
  <si>
    <t>WHISTLER-ELI-29-SILVER#S (42CM)</t>
  </si>
  <si>
    <t>Focus Whistler Elite 29 zaļš (2016.gada modelis) (X)</t>
  </si>
  <si>
    <t>WHISTLER-ELI-29-ZA#L (50CM)</t>
  </si>
  <si>
    <t>WHISTLER-ELI-29-ZA#XL (54CM)</t>
  </si>
  <si>
    <t>Focus Whistler Elite 29 zaļš (X)</t>
  </si>
  <si>
    <t>WHISTLER-ELI-29-ZA#M (46CM)</t>
  </si>
  <si>
    <t>WHISTLER-ELI-29-ZA#S (42CM)</t>
  </si>
  <si>
    <t>Focus Whistler Elite 29 zils (2016.gada modelis) (X)</t>
  </si>
  <si>
    <t>62801935#40CM (S)</t>
  </si>
  <si>
    <t>Rāmis: 6061 aluminium, BSA BB, international disc brake standard &lt;/br&gt; Dakša: SR Suntour XCT HLO DS, 9 mm QR, coil spring, 100 mm travel &lt;/br&gt;  Aizmugurējais pārslēdzējs: Shimano M360, 8-speed  &lt;/br&gt; Priekšējais pārslēdzējs: Shimano TY700 &lt;/br&gt; Pārslēdzēju rokturi:Shimano ST-EF505  &lt;/br&gt; Kasete: Shimano HG200, 12-32T &lt;/br&gt; Klaņi:Shimano FC-TY301, SQ, 42/34/24T  &lt;/br&gt; Monobloks: Shimano BSA  &lt;/br&gt; Zobrati: front: 42/34/24, rear: 12-32 &lt;/br&gt; Stūre:aluminium, riserbar, 700 mm &lt;/br&gt; Iznesums: aluminium, 31,8 mm  &lt;/br&gt; Stūres bļodiņas: 1-1/8", 44/286-ZS44/30  &lt;/br&gt; Sēdeklis: Sport Saddle&lt;/br&gt; Stute: Sport components, 27,2x350 mm &lt;/br&gt; Bremzes: Shimano BR-M315, 160 mm / 160 mm &lt;/br&gt; Rati: Rodi Viper 21, 29" 622-21, Shimano TX-505 CL, 9 mm QR / 9 mm QR  &lt;/br&gt;  Riepas: Continental Race King 2.2</t>
  </si>
  <si>
    <t>62801935#44CM (M)</t>
  </si>
  <si>
    <t>62801935#48CM (L)</t>
  </si>
  <si>
    <t>62801935#52CM (XL)</t>
  </si>
  <si>
    <t>62801937#44CM (M)</t>
  </si>
  <si>
    <t>62801937#48CM (L)</t>
  </si>
  <si>
    <t>62801937#52CM (XL)</t>
  </si>
  <si>
    <t>62801937#40CM (S)</t>
  </si>
  <si>
    <t>62801939#44CM (M)</t>
  </si>
  <si>
    <t>62801939#48CM (L)</t>
  </si>
  <si>
    <t>62801939#52CM (XL)</t>
  </si>
  <si>
    <t>62801939#40CM (S)</t>
  </si>
  <si>
    <t>Focus Whistler Elite Donna 27 (2016.gada modelis) (X)</t>
  </si>
  <si>
    <t>WHISTLER-ELITE-D-2715#L (48CM)</t>
  </si>
  <si>
    <t>Focus Whistler Elite Donna 27 (X)</t>
  </si>
  <si>
    <t>WHISTLER-ELI-DONNA-27#M (44CM)</t>
  </si>
  <si>
    <t>&lt;!DOCTYPE html&gt;&lt;html&gt;&lt;head&gt;&lt;/head&gt;&lt;body&gt;&lt;table width="514"&gt;&lt;tbody&gt;&lt;tr&gt;&lt;td width="38"&gt;&lt;p&gt;&amp;nbsp;&lt;/p&gt;&lt;/td&gt;&lt;td width="122"&gt;&lt;p&gt;&lt;strong&gt;Rāmis&lt;/strong&gt;&lt;/p&gt;&lt;/td&gt;&lt;td width="347"&gt;&lt;p&gt;MTB Sport Lady 1.0, 6061 alloy, BSA BB, IS rear brake&lt;/p&gt;&lt;/td&gt;&lt;/tr&gt;&lt;tr&gt;&lt;td width="38"&gt;&lt;p&gt;&amp;nbsp;&lt;/p&gt;&lt;/td&gt;&lt;td width="122"&gt;&lt;p&gt;&lt;strong&gt;Dak&amp;scaron;a&lt;/strong&gt;&lt;/p&gt;&lt;/td&gt;&lt;td width="347"&gt;&lt;p&gt;SR Suntour XCT, 9 mm QR, coil spring&lt;/p&gt;&lt;/td&gt;&lt;/tr&gt;&lt;tr&gt;&lt;td width="38"&gt;&lt;p&gt;&amp;nbsp;&lt;/p&gt;&lt;/td&gt;&lt;td width="122"&gt;&lt;p&gt;&lt;strong&gt;Pārl. grupa&lt;/strong&gt;&lt;/p&gt;&lt;/td&gt;&lt;td width="347"&gt;&lt;p&gt;Shimano Tourney&lt;/p&gt;&lt;/td&gt;&lt;/tr&gt;&lt;tr&gt;&lt;td width="38"&gt;&lt;p&gt;&amp;nbsp;&lt;/p&gt;&lt;/td&gt;&lt;td width="122"&gt;&lt;p&gt;&lt;strong&gt;Pārsl. rokt.&lt;/strong&gt;&lt;/p&gt;&lt;/td&gt;&lt;td width="347"&gt;&lt;p&gt;Shimano Altus&lt;/p&gt;&lt;/td&gt;&lt;/tr&gt;&lt;tr&gt;&lt;td width="38"&gt;&lt;p&gt;&amp;nbsp;&lt;/p&gt;&lt;/td&gt;&lt;td width="122"&gt;&lt;p&gt;&lt;strong&gt;Kasete&lt;/strong&gt;&lt;/p&gt;&lt;/td&gt;&lt;td width="347"&gt;&lt;p&gt;Shimano HG-200&lt;/p&gt;&lt;/td&gt;&lt;/tr&gt;&lt;tr&gt;&lt;td width="38"&gt;&lt;p&gt;&amp;nbsp;&lt;/p&gt;&lt;/td&gt;&lt;td width="122"&gt;&lt;p&gt;&lt;strong&gt;Klaņi&lt;/strong&gt;&lt;/p&gt;&lt;/td&gt;&lt;td width="347"&gt;&lt;p&gt;Shimano FC-TY301&lt;/p&gt;&lt;/td&gt;&lt;/tr&gt;&lt;tr&gt;&lt;td width="38"&gt;&lt;p&gt;&amp;nbsp;&lt;/p&gt;&lt;/td&gt;&lt;td width="122"&gt;&lt;p&gt;&lt;strong&gt;Zobrati&lt;/strong&gt;&lt;/p&gt;&lt;/td&gt;&lt;td width="347"&gt;&lt;p&gt;priek&amp;scaron;ā 42/34/24, aizmugurē 12-32&lt;/p&gt;&lt;/td&gt;&lt;/tr&gt;&lt;tr&gt;&lt;td width="38"&gt;&lt;p&gt;&amp;nbsp;&lt;/p&gt;&lt;/td&gt;&lt;td width="122"&gt;&lt;p&gt;&lt;strong&gt;Stūre&lt;/strong&gt;&lt;/p&gt;&lt;/td&gt;&lt;td width="347"&gt;&lt;p&gt;Concept Riser&lt;/p&gt;&lt;/td&gt;&lt;/tr&gt;&lt;tr&gt;&lt;td width="38"&gt;&lt;p&gt;&amp;nbsp;&lt;/p&gt;&lt;/td&gt;&lt;td width="122"&gt;&lt;p&gt;&lt;strong&gt;Iznesums&lt;/strong&gt;&lt;/p&gt;&lt;/td&gt;&lt;td width="347"&gt;&lt;p&gt;Concept&lt;/p&gt;&lt;/td&gt;&lt;/tr&gt;&lt;tr&gt;&lt;td width="38"&gt;&lt;p&gt;&amp;nbsp;&lt;/p&gt;&lt;/td&gt;&lt;td width="122"&gt;&lt;p&gt;&lt;strong&gt;Sēdeklis&lt;/strong&gt;&lt;/p&gt;&lt;/td&gt;&lt;td width="347"&gt;&lt;p&gt;Concept MTB&lt;/p&gt;&lt;/td&gt;&lt;/tr&gt;&lt;tr&gt;&lt;td width="38"&gt;&lt;p&gt;&amp;nbsp;&lt;/p&gt;&lt;/td&gt;&lt;td width="122"&gt;&lt;p&gt;&lt;strong&gt;Stute&lt;/strong&gt;&lt;/p&gt;&lt;/td&gt;&lt;td width="347"&gt;&lt;p&gt;Concept, 31.6x300 mm, 31.6x350mm&lt;/p&gt;&lt;/td&gt;&lt;/tr&gt;&lt;tr&gt;&lt;td width="38"&gt;&lt;p&gt;&amp;nbsp;&lt;/p&gt;&lt;/td&gt;&lt;td width="122"&gt;&lt;p&gt;&lt;strong&gt;Bremzes&lt;/strong&gt;&lt;/p&gt;&lt;/td&gt;&lt;td width="347"&gt;&lt;p&gt;Tektro HD-M285, hidrauliskās disku bremzes&lt;/p&gt;&lt;/td&gt;&lt;/tr&gt;&lt;tr&gt;&lt;td width="38"&gt;&lt;p&gt;&amp;nbsp;&lt;/p&gt;&lt;/td&gt;&lt;td width="122"&gt;&lt;p&gt;&lt;strong&gt;Riepas&lt;/strong&gt;&lt;/p&gt;&lt;/td&gt;&lt;td width="347"&gt;&lt;p&gt;Schwalbe Ridge Pac, 54-622&lt;/p&gt;&lt;/td&gt;&lt;/tr&gt;&lt;/tbody&gt;&lt;/table&gt;&lt;/body&gt;&lt;/html&gt;</t>
  </si>
  <si>
    <t>WHISTLER-ELI-DONNA-27#XS (36CM)</t>
  </si>
  <si>
    <t>Rāmis - MTB Sport Lady 1.0, 6061 alloy, BSA BB, IS rear brake  &lt;/br&gt;  Dakša - SR Suntour XCT, 9 mm QR, coil spring &lt;/br&gt;  Pārl. grupa - Shimano Tourney &lt;/br&gt;  Pārsl. rokt. - Shimano Altus &lt;/br&gt;  Kasete - Shimano HG-200 &lt;/br&gt;  Klaņi - Shimano FC-TY301 &lt;/br&gt;  Zobrati - priekšā 42/34/24, aizmugurē 12-32 &lt;/br&gt;  Stūre - Concept Riser &lt;/br&gt;  Iznesums - Concept &lt;/br&gt;  Sēdeklis - Concept MTB &lt;/br&gt;  Stute - Concept, 31.6x300 mm, 31.6x350mm &lt;/br&gt;  Bremzes - Tektro HD-M285, hidrauliskās disku bremzes &lt;/br&gt;  Riepas - Schwalbe Ridge Pac, 54-622</t>
  </si>
  <si>
    <t>WHISTLER-ELI-DONNA-27#S (40CM)</t>
  </si>
  <si>
    <t>62801934#40CM (S)</t>
  </si>
  <si>
    <t>Rāmis: 6061 aluminium, BSA BB, international disc brake standard &lt;/br&gt; Dakša: SR Suntour XCT HLO DS, 9 mm QR, coil spring, 100 mm travel &lt;/br&gt;  Aizmugurējais pārslēdzējs: Shimano M360, 8-speed  &lt;/br&gt; Priekšējais pārslēdzējs: Shimano TY700 &lt;/br&gt; Pārslēdzēju rokturi:Shimano ST-EF505  &lt;/br&gt; Kasete: Shimano HG200, 12-32T &lt;/br&gt; Klaņi:Shimano FC-TY301, SQ, 42/34/24T  &lt;/br&gt; Monobloks: Shimano BSA  &lt;/br&gt; Zobrati: front: 42/34/24, rear: 12-32 &lt;/br&gt; Stūre:aluminium, riserbar, 700 mm &lt;/br&gt; Iznesums: aluminium, 31,8 mm  &lt;/br&gt; Stūres bļodiņas: 1-1/8", 44/286-ZS44/30  &lt;/br&gt; Sēdeklis: Sport Saddle&lt;/br&gt; Stute: Sport components, 27,2x350 mm &lt;/br&gt; Bremzes: Shimano BR-M315, 160 mm / 160 mm &lt;/br&gt; Rati: Rodi Viper 21, 27" 584-21, Shimano DH3D37/ Shimano TX-505 CL, 9 mm QR / 9 mm QR  &lt;/br&gt;  Riepas: Continental Race King 2.2 &lt;/br&gt; Dubļu sargi: Hebi Viper 64 mm &lt;/br&gt; Priekšējais lukturis: Axa Blueline 30 Lux &lt;/br&gt; Aizmugurējais lukturis: Büchel Beetle</t>
  </si>
  <si>
    <t>62801934#36CM (XS)</t>
  </si>
  <si>
    <t>62801933#44CM (M)</t>
  </si>
  <si>
    <t>62801933#48CM (L)</t>
  </si>
  <si>
    <t>62801933#52CM (XL)</t>
  </si>
  <si>
    <t>62801933#40CM (S)</t>
  </si>
  <si>
    <t>Rāmis: 6061 aluminium, BSA BB, international disc brake standard &lt;/br&gt; Dakša: SR Suntour XCT HLO DS, 9 mm QR, coil spring, 100 mm travel &lt;/br&gt;  Aizmugurējais pārslēdzējs: Shimano M360, 8-speed  &lt;/br&gt; Priekšējais pārslēdzējs: Shimano TY700 &lt;/br&gt; Pārslēdzēju rokturi:Shimano ST-EF505  &lt;/br&gt; Kasete: Shimano HG200, 12-32T &lt;/br&gt; Klaņi:Shimano FC-TY301, SQ, 42/34/24T  &lt;/br&gt; Monobloks: Shimano BSA  &lt;/br&gt; Zobrati: front: 42/34/24, rear: 12-32 &lt;/br&gt; Stūre:aluminium, riserbar, 700 mm &lt;/br&gt; Iznesums: aluminium, 31,8 mm  &lt;/br&gt; Stūres bļodiņas: 1-1/8", 44/286-ZS44/30  &lt;/br&gt; Sēdeklis: Sport Saddle&lt;/br&gt; Stute: Sport components, 27,2x350 mm &lt;/br&gt; Bremzes: Shimano BR-M315, 160 mm / 160 mm &lt;/br&gt; Rati: Rodi Viper 21, 29" 622-21, Shimano DH3D37/ Shimano TX-505 CL, 9 mm QR / 9 mm QR  &lt;/br&gt;  Riepas: Continental Race King 2.2 &lt;/br&gt; Dubļu sargi: Hebi Viper 64 mm &lt;/br&gt; Priekšējais lukturis: Axa Blueline 30 Lux &lt;/br&gt; Aizmugurējais lukturis: Büchel Beetle</t>
  </si>
  <si>
    <t>62801932#40CM (S)</t>
  </si>
  <si>
    <t>Rāmis: 6061 aluminium, BSA BB, international disc brake standard &lt;/br&gt; Dakša: SR Suntour XCM RL, 9mm, QR, coil spring, remote, 100mm travel &lt;/br&gt;  Aizmugurējais pārslēdzējs: Shimano Deore XT 771, 9ātr.  &lt;/br&gt; Priekšējais pārslēdzējs: Shimano Altus 2000 &lt;/br&gt; Pārslēdzēju rokturi: Shimano Altus 2000  &lt;/br&gt; Kasete: Shimano HG200, 11-36T &lt;/br&gt; Klaņi: Shimano MT100, 40/30/22T &lt;/br&gt; Monobloks: Shimano BSA  &lt;/br&gt; Zobrati: front: 40/30/22, rear 11-36 &lt;/br&gt; Stūre: aluminium, riserbar, 700 mm &lt;/br&gt; Iznesums: aluminium, 31,8 mm  &lt;/br&gt; Stūres bļodiņas: 1-1/8", 44/286-ZS44/30  &lt;/br&gt; Sēdeklis: Sport Saddle&lt;/br&gt; Stute: Sport components, 27,2x350 mm &lt;/br&gt; Bremzes: Shimano BR-M315 180 mm / 160 mm &lt;/br&gt; Rati: Rodi Viper 21, 27" 584-21, Shimano TX-505 CL, 9 mm QR / 9 mm QR  &lt;/br&gt;  Riepas: Continental Race King 2.2</t>
  </si>
  <si>
    <t>62801932#36CM (XS)</t>
  </si>
  <si>
    <t>62801930#40CM (S)</t>
  </si>
  <si>
    <t>62801930#36CM (XS)</t>
  </si>
  <si>
    <t>Focus Whistler Evo 29 melns (2016.gada modelis) (X)</t>
  </si>
  <si>
    <t>WHISTLER-EVO-29-ME#XL (54CM)</t>
  </si>
  <si>
    <t>Rāmis: MTB Sport 29, 6061 alloy, BSA BB, IS rear brake &lt;/br&gt;Dakša: SUNTOUR XCM-RL, REMOTE LOCKOUT, ar 100 mm gājienu &lt;/br&gt; Stūre: Concept Flat &lt;/br&gt; Sēdeklis: Concept MTB &lt;/br&gt;Stute: Concept, 27.2x 350 mm, Concept, 27.2x 400 mm &lt;/br&gt; Iznesums: Concept &lt;/br&gt; Riepas: Schwalbe Smart Sam, 54-622 &lt;/br&gt; Bremzes: Tektro HD-M285, hidrauliskās disku bremzes &lt;/br&gt; Klaņi: Shimano FC-TX801&lt;/br&gt; Pārslēdzēju grupa: Shimano Altus &lt;/br&gt; Pārslēdzēju grupa: Shimano Altus &lt;/br&gt; Kasete: Shimano HG200 &lt;/br&gt; Zobrati: priekšā: 42/32/22, aizmugurē: 12-32 &lt;/br&gt; Rati: Alex Rims CXD-4, 622-19, 142x12 / 100x 12</t>
  </si>
  <si>
    <t>WHISTLER-EVO-29-ME#L (50CM)</t>
  </si>
  <si>
    <t>Focus Whistler Evo 29 melns (2017.gada modelis) (X)</t>
  </si>
  <si>
    <t>WHISTLER-EVO-29-ME#M (46CM)</t>
  </si>
  <si>
    <t>WHISTLER-EVO-29-ME#S (42CM)</t>
  </si>
  <si>
    <t>Focus Whistler Evo 29 zaļš (X)</t>
  </si>
  <si>
    <t>WHISTLER-EVO-29-TIRK#L (50CM)</t>
  </si>
  <si>
    <t>&lt;!DOCTYPE html&gt;&lt;html&gt;&lt;head&gt;&lt;/head&gt;&lt;body&gt;&lt;p&gt;Rāmis: MTB Sport 29, 6061 alloy, BSA BB, IS rear brake Dak&amp;scaron;a: SUNTOUR XCM-RL, REMOTE LOCKOUT, ar 100 mm gājienu Stūre: Concept Flat Sēdeklis: Concept MTB Stute: Concept, 27.2x 350 mm, Concept, 27.2x 400 mm Iznesums: Concept Riepas: Schwalbe Smart Sam, 54-622 Bremzes: Tektro HD-M285, hidrauliskās disku bremzes Klaņi: Shimano FC-TX801 Pārslēdzēju grupa: Shimano Altus Pārslēdzēju grupa: Shimano Altus Kasete: Shimano HG200 Zobrati: priek&amp;scaron;ā: 42/32/22, aizmugurē: 12-32 Rati: Alex Rims CXD-4, 622-19, 142x12 / 100x 12&lt;/p&gt;&lt;/body&gt;&lt;/html&gt;</t>
  </si>
  <si>
    <t>WHISTLER-EVO-29-TIRK#XL (54CM)</t>
  </si>
  <si>
    <t>WHISTLER-EVO-29-TIRK#S (42CM)</t>
  </si>
  <si>
    <t>WHISTLER-EVO-29-TIRK#M (46CM)</t>
  </si>
  <si>
    <t>Focus Whistler Evo 29 zils (2016.gada modelis) (X)</t>
  </si>
  <si>
    <t>WHISTLER-EVO-29-ZILS15#L (50CM)</t>
  </si>
  <si>
    <t>WHISTLER-EVO-29-ZILS15#S (42CM)</t>
  </si>
  <si>
    <t>WHISTLER-EVO-29-ZILS15#M (46CM)</t>
  </si>
  <si>
    <t>WHISTLER-EVO-29-ZILS15#XL (54CM)</t>
  </si>
  <si>
    <t>62801931#40CM (S)</t>
  </si>
  <si>
    <t>Rāmis: 6061 aluminium, BSA BB, international disc brake standard &lt;/br&gt; Dakša: SR Suntour XCM RL, 9mm, QR, coil spring, remote, 100mm travel &lt;/br&gt;  Aizmugurējais pārslēdzējs: Shimano Deore XT 771, 9ātr.  &lt;/br&gt; Priekšējais pārslēdzējs: Shimano Altus 2000 &lt;/br&gt; Pārslēdzēju rokturi: Shimano Altus 2000  &lt;/br&gt; Kasete: Shimano HG200, 11-36T &lt;/br&gt; Klaņi: Shimano MT100, 40/30/22T &lt;/br&gt; Monobloks: Shimano BSA  &lt;/br&gt; Zobrati: front: 40/30/22, rear 11-36 &lt;/br&gt; Stūre: aluminium, riserbar, 700 mm &lt;/br&gt; Iznesums: aluminium, 31,8 mm  &lt;/br&gt; Stūres bļodiņas: 1-1/8", 44/286-ZS44/30  &lt;/br&gt; Sēdeklis: Sport Saddle&lt;/br&gt; Stute: Sport components, 27,2x350 mm &lt;/br&gt; Bremzes: Shimano BR-M315 180 mm / 160 mm &lt;/br&gt; Rati: Rodi Viper 21, 29" 622-21, Shimano TX-505 CL, 9 mm QR / 9 mm QR  &lt;/br&gt;  Riepas: Continental Race King 2.2</t>
  </si>
  <si>
    <t>62801931#44CM (M)</t>
  </si>
  <si>
    <t>62801931#48CM (L)</t>
  </si>
  <si>
    <t>62801931#52CM (XL)</t>
  </si>
  <si>
    <t>62801929#44CM (M)</t>
  </si>
  <si>
    <t>62801929#48CM (L)</t>
  </si>
  <si>
    <t>62801929#52CM (XL)</t>
  </si>
  <si>
    <t>62801929#40CM (S)</t>
  </si>
  <si>
    <t>Focus Whistler Evo Donna 27 (2016.gada modelis) (X)</t>
  </si>
  <si>
    <t>WHISTLER-EVO-DONNA-2715#S (40CM)</t>
  </si>
  <si>
    <t>WHISTLER-EVO-DONNA-2715#L (48CM)</t>
  </si>
  <si>
    <t>62801326#40CM (S)</t>
  </si>
  <si>
    <t>Rāmis: 6061 aluminium, BSA BB, international disc brake standard &lt;/br&gt; Dakša: RockShox XC30, PopLoc remote, 100x9 mm QR, 100 mm travel &lt;/br&gt;  Aizmugurējais pārslēdzējs: Shimano Deore XT 785, 10ātr.  &lt;/br&gt; Priekšējais pārslēdzējs: Shimano Deore 6025 &lt;/br&gt; Pārslēdzēju rokturi: Shimano Deore 6000  &lt;/br&gt; Kasete: Sram PG-1020, 11-36T &lt;/br&gt; Klaņi: Shimano MT500, 36/26T &lt;/br&gt; Monobloks: Shimano BSA  &lt;/br&gt; Zobrati: front: 36/26, rear: 11-36 &lt;/br&gt; Stūre: aluminium, risebar, 700 mm &lt;/br&gt; Iznesums: aluminium, 31,8 mm  &lt;/br&gt; Stūres bļodiņas: 1-1/8", 44/286-ZS44/30  &lt;/br&gt; Sēdeklis: Sport Saddle&lt;/br&gt; Stute: Sport components, 27,2x350 mm &lt;/br&gt; Bremzes: Shimano BR-M315 180 mm / 160 mm &lt;/br&gt; Rati: Rodi Viper 21, 27" 584-21, Shimano TX-505 CL, 9 mm QR / 9 mm QR  &lt;/br&gt;  Riepas: Continental Race King 2.2 &lt;/br&gt; Velosipēda svars no 13,5 kg.</t>
  </si>
  <si>
    <t>62801326#36CM (XS)</t>
  </si>
  <si>
    <t>62801328#40CM (S)</t>
  </si>
  <si>
    <t>62801328#36CM (XS)</t>
  </si>
  <si>
    <t>62801325#52CM (XL)</t>
  </si>
  <si>
    <t>Rāmis: 6061 aluminium, BSA BB, international disc brake standard &lt;/br&gt; Dakša: RockShox XC30, PopLoc remote, 100x9 mm QR, 100 mm travel &lt;/br&gt;  Aizmugurējais pārslēdzējs: Shimano Deore XT 785, 10ātr.  &lt;/br&gt; Priekšējais pārslēdzējs: Shimano Deore 6025 &lt;/br&gt; Pārslēdzēju rokturi: Shimano Deore 6000  &lt;/br&gt; Kasete: Sram PG-1020, 11-36T &lt;/br&gt; Klaņi: Shimano MT500, 36/26T &lt;/br&gt; Monobloks: Shimano BSA  &lt;/br&gt; Zobrati: front: 36/26, rear: 11-36 &lt;/br&gt; Stūre: aluminium, risebar, 700 mm &lt;/br&gt; Iznesums: aluminium, 31,8 mm  &lt;/br&gt; Stūres bļodiņas: 1-1/8", 44/286-ZS44/30  &lt;/br&gt; Sēdeklis: Sport Saddle&lt;/br&gt; Stute: Sport components, 27,2x350 mm &lt;/br&gt; Bremzes: Shimano BR-M315 180 mm / 160 mm &lt;/br&gt; Rati: Rodi Viper 21, 29" 622-21, Shimano TX-505 CL, 9 mm QR / 9 mm QR  &lt;/br&gt;  Riepas: Continental Race King 2.2 &lt;/br&gt; Velosipēda svars no 13,9 kg.</t>
  </si>
  <si>
    <t>62801325#48CM (L)</t>
  </si>
  <si>
    <t>62801325#40CM (S)</t>
  </si>
  <si>
    <t>62801325#44CM (M)</t>
  </si>
  <si>
    <t>62801327#48CM (L)</t>
  </si>
  <si>
    <t>62801327#52CM (XL)</t>
  </si>
  <si>
    <t>62801327#40CM (S)</t>
  </si>
  <si>
    <t>62801327#44CM (M)</t>
  </si>
  <si>
    <t>62801322#40CM (S)</t>
  </si>
  <si>
    <t>Rāmis: 6061 aluminium, BSA BB, international disc brake standard &lt;/br&gt; Dakša: RockShox 30 Silver TK, PopLoc remote, 100x9 mm QR, 100 mm travel &lt;/br&gt;  Aizmugurējais pārslēdzējs: Sram NX, 11ātr.  &lt;/br&gt; Pārslēdzēju rokturi: Sram NX  &lt;/br&gt; Kasete: Sram PG-1130, 11-42T &lt;/br&gt; Klaņi: Sram NX, 30T &lt;/br&gt; Monobloks: Sram GXP  &lt;/br&gt; Zobrati: front: 30, rear: 11-42 &lt;/br&gt; Stūre: aluminium, risebar, 700 mm &lt;/br&gt; Iznesums: aluminium, 31,8 mm  &lt;/br&gt; Stūres bļodiņas: 1-1/8", 44/286-ZS44/30  &lt;/br&gt; Sēdeklis: Sport Saddle&lt;/br&gt; Stute: Sport components, 27,2x350 mm &lt;/br&gt; Bremzes: Shimano BR-M315 180 mm / 160 mm &lt;/br&gt; Rati: Rodi Viper 21, 27" 584-21, Shimano TX-505 CL, 9 mm QR / 9 mm QR  &lt;/br&gt;  Riepas: Continental Race King 2.2 &lt;/br&gt; Velosipēda svars no 13,5 kg.</t>
  </si>
  <si>
    <t>62801322#36CM (XS)</t>
  </si>
  <si>
    <t>62801324#40CM (S)</t>
  </si>
  <si>
    <t>62801324#36CM (XS)</t>
  </si>
  <si>
    <t>WHISTLER-PRO-MELNS#M (46CM)</t>
  </si>
  <si>
    <t>Rāmis: MTB Sport 29, 6061 alloy, BSA BB, IS rear brake &lt;/br&gt; Dakša: RockShox XC30 TK, 100 mm gājiens &lt;/br&gt; Stūre: Concept Flat &lt;/br&gt; Sēdeklis: Concept MTB &lt;/br&gt; Stute: Concept, 27.2x 350 mm, Concept, 27.2x 400 mm &lt;/br&gt; Iznesums: Concept &lt;/br&gt; Riepas: Continental Race King, 55-622 &lt;/br&gt; Bremzes: Tektro HD-M285, hidrauliskās disku bremzes &lt;/br&gt; Klaņi: Shimano Deore &lt;/br&gt; Pārslēdzēju grupa: Shimano Deore &lt;/br&gt; Pārslēdzēju grupa: Shimano Deore &lt;/br&gt; Kasete: SRAM PG-1020 &lt;/br&gt; Zobrati: priekšā 38/24, aizmugurē: 11-36</t>
  </si>
  <si>
    <t>WHISTLER-PRO-MELNS#S (42CM)</t>
  </si>
  <si>
    <t>Focus Whistler Pro 29 melns (X)</t>
  </si>
  <si>
    <t>WHISTLER-PRO-MELNS#L (50CM)</t>
  </si>
  <si>
    <t>&lt;!DOCTYPE html&gt;&lt;html&gt;&lt;head&gt;&lt;/head&gt;&lt;body&gt;&lt;p&gt;Rāmis: MTB Sport 29, 6061 alloy, BSA BB, IS rear brake Dak&amp;scaron;a: RockShox XC30 TK, 100 mm gājiens Stūre: Concept Flat Sēdeklis: Concept MTB Stute: Concept, 27.2x 350 mm, Concept, 27.2x 400 mm Iznesums: Concept Riepas: Continental Race King, 55-622 Bremzes: Tektro HD-M285, hidrauliskās disku bremzes Klaņi: Shimano Deore Pārslēdzēju grupa: Shimano Deore Pārslēdzēju grupa: Shimano Deore Kasete: SRAM PG-1020 Zobrati: priek&amp;scaron;ā 38/24, aizmugurē: 11-36&lt;/p&gt;&lt;/body&gt;&lt;/html&gt;</t>
  </si>
  <si>
    <t>WHISTLER-PRO-MELNS#XL (54CM)</t>
  </si>
  <si>
    <t>Focus Whistler Pro 29 pelēks (2016.gada modelis) (X)</t>
  </si>
  <si>
    <t>WHISTLER-PRO-PELEKS#L (50CM)</t>
  </si>
  <si>
    <t>WHISTLER-PRO-PELEKS#XL (54CM)</t>
  </si>
  <si>
    <t>WHISTLER-PRO-PELEKS#S (42CM)</t>
  </si>
  <si>
    <t>Focus Whistler Pro 29 pelēks (X)</t>
  </si>
  <si>
    <t>WHISTLER-PRO-PELEKS#M (46CM)</t>
  </si>
  <si>
    <t>WHISTLER-PRO-29#L (50CM)</t>
  </si>
  <si>
    <t>WHISTLER-PRO-29#XL (54CM)</t>
  </si>
  <si>
    <t>WHISTLER-PRO-29#M (46CM)</t>
  </si>
  <si>
    <t>62801321#40CM (S)</t>
  </si>
  <si>
    <t>Rāmis: 6061 aluminium, BSA BB, international disc brake standard &lt;/br&gt; Dakša: RockShox 30 Silver TK, PopLoc remote, 100x9 mm QR, 100 mm travel &lt;/br&gt;  Aizmugurējais pārslēdzējs: Sram NX, 11ātr.  &lt;/br&gt; Pārslēdzēju rokturi: Sram NX  &lt;/br&gt; Kasete: Sram PG-1130, 11-42T &lt;/br&gt; Klaņi: Sram NX, 30T &lt;/br&gt; Monobloks: Sram GXP  &lt;/br&gt; Zobrati: front: 30, rear: 11-42 &lt;/br&gt; Stūre: aluminium, risebar, 700 mm &lt;/br&gt; Iznesums: aluminium, 31,8 mm  &lt;/br&gt; Stūres bļodiņas: 1-1/8", 44/286-ZS44/30  &lt;/br&gt; Sēdeklis: Sport Saddle&lt;/br&gt; Stute: Sport components, 27,2x350 mm &lt;/br&gt; Bremzes: Shimano BR-M315 180 mm / 160 mm &lt;/br&gt; Rati: Rodi Viper 21, 29" 622-21, Shimano TX-505 CL, 9 mm QR / 9 mm QR  &lt;/br&gt;  Riepas: Continental Race King 2.2 &lt;/br&gt; Velosipēda svars no 13,8 kg.</t>
  </si>
  <si>
    <t>62801321#44CM (M)</t>
  </si>
  <si>
    <t>62801321#48CM (L)</t>
  </si>
  <si>
    <t>62801321#52CM (XL)</t>
  </si>
  <si>
    <t>62801323#44CM (M)</t>
  </si>
  <si>
    <t>62801323#40CM (S)</t>
  </si>
  <si>
    <t>62801323#48CM (L)</t>
  </si>
  <si>
    <t>62801323#52CM (XL)</t>
  </si>
  <si>
    <t>62801318#36CM (XS)</t>
  </si>
  <si>
    <t>62801318#40CM (S)</t>
  </si>
  <si>
    <t>62801320#40CM (S)</t>
  </si>
  <si>
    <t>Rāmis: 6061 aluminium, BSA BB, international disc brake standard &lt;/br&gt; Dakša: RockShox 30 Gold RL, OneLoc remote, 100x9 mm QR, 100 mm travel &lt;/br&gt;  Aizmugurējais pārslēdzējs: Shimano Deore XT 8000, 11ātr. &lt;/br&gt;  Priekšējais pārslēdzējs: Shimano SLX 7000 &lt;/br&gt;  Pārslēdzēju rokturi: Shimano SLX 7000 &lt;/br&gt; Kasete: Shimano SLX 7000, 11-40T &lt;/br&gt; Klaņi: Shimano MT600, 36/26T &lt;/br&gt; Monobloks: Shimano BSA  &lt;/br&gt; Zobrati: front: 36/26, rear: 11-40 &lt;/br&gt; Stūre: aluminium, risebar, 700 mm &lt;/br&gt; Iznesums: aluminium, 31,8 mm  &lt;/br&gt; Stūres bļodiņas: 1-1/8", 44/286-ZS44/30  &lt;/br&gt; Sēdeklis: Sport Saddle&lt;/br&gt; Stute: Sport components, 27,2x350 mm &lt;/br&gt; Bremzes: Shimano BR-M315 180 mm / 160 mm &lt;/br&gt; Rati: Rodi Viper 21, 27" 584-21, Shimano TX-505 CL, 9 mm QR / 9 mm QR  &lt;/br&gt;  Riepas: Continental Race King 2.2 &lt;/br&gt; Velosipēda svars no 13,2 kg.</t>
  </si>
  <si>
    <t>62801320#36CM (XS)</t>
  </si>
  <si>
    <t>Focus Whistler SL 29 (2016.gada modelis) (X)</t>
  </si>
  <si>
    <t>WHISTLER-SL-2915#L (50CM)</t>
  </si>
  <si>
    <t>&lt;html&gt;	&lt;head&gt;		&lt;title&gt;&lt;/title&gt;	&lt;/head&gt;	&lt;body&gt;&lt;table&gt;&lt;tbody&gt;&lt;tr class="odd"&gt;&lt;td&gt;&lt;img title="Icon: Frame" src="http://derby-cycle-dealer.com/uploads/tx_dcwproductdb/frame.png" alt="Icon: Frame" width="30" height="20" border="0" /&gt;&lt;/td&gt;&lt;td&gt;&lt;strong&gt;Rāmis&lt;/strong&gt;&lt;/td&gt;&lt;td&gt;MTB Sport, alumīnija&lt;/td&gt;&lt;/tr&gt;&lt;tr&gt;&lt;td&gt;&amp;nbsp;&lt;/td&gt;&lt;td&gt;&amp;nbsp;&lt;/td&gt;&lt;td&gt;&amp;nbsp;&lt;/td&gt;&lt;/tr&gt;&lt;tr class="even"&gt;&lt;td&gt;&lt;img title="Icon: Fork" src="http://derby-cycle-dealer.com/uploads/tx_dcwproductdb/fork.png" alt="Icon: Fork" width="30" height="20" border="0" /&gt;&lt;/td&gt;&lt;td&gt;&lt;strong&gt;Dak&amp;scaron;a&lt;/strong&gt;&lt;/td&gt;&lt;td&gt;SR Suntour XCR RL, Air spring, Remote, 100 mm, 9 mm QR&lt;/td&gt;&lt;/tr&gt;&lt;tr&gt;&lt;td&gt;&amp;nbsp;&lt;/td&gt;&lt;td&gt;&amp;nbsp;&lt;/td&gt;&lt;td&gt;&amp;nbsp;&lt;/td&gt;&lt;/tr&gt;&lt;tr class="odd"&gt;&lt;td&gt;&lt;img title="Icon: Brakes" src="http://derby-cycle-dealer.com/uploads/tx_dcwproductdb/brakes.png" alt="Icon: Brakes" width="30" height="20" border="0" /&gt;&lt;/td&gt;&lt;td&gt;&lt;strong&gt;Bremzes&lt;/strong&gt;&lt;/td&gt;&lt;td&gt;Tektro Auriga, 180 mm /160 mm&lt;/td&gt;&lt;/tr&gt;&lt;tr&gt;&lt;td&gt;&amp;nbsp;&lt;/td&gt;&lt;td&gt;&amp;nbsp;&lt;/td&gt;&lt;td&gt;&amp;nbsp;&lt;/td&gt;&lt;/tr&gt;&lt;tr class="even"&gt;&lt;td&gt;&lt;img title="Icon: Cassette" src="http://derby-cycle-dealer.com/uploads/tx_dcwproductdb/number_of_gears_02.png" alt="Icon: Cassette" width="30" height="20" border="0" /&gt;&lt;/td&gt;&lt;td&gt;&lt;strong&gt;Kasete&lt;/strong&gt;&lt;/td&gt;&lt;td&gt;SRAM XG-1150&lt;/td&gt;&lt;/tr&gt;&lt;tr&gt;&lt;td&gt;&amp;nbsp;&lt;/td&gt;&lt;td&gt;&amp;nbsp;&lt;/td&gt;&lt;td&gt;&amp;nbsp;&lt;/td&gt;&lt;/tr&gt;&lt;tr class="odd"&gt;&lt;td&gt;&lt;img title="Icon: Rear derailleur" src="http://derby-cycle-dealer.com/uploads/tx_dcwproductdb/drivetrain.png" alt="Icon: Rear derailleur" width="30" height="20" border="0" /&gt;&lt;/td&gt;&lt;td&gt;&lt;strong&gt;Aizm. pārsl.&lt;/strong&gt;&lt;/td&gt;&lt;td&gt;SRAM GX, 11 ātr.&lt;/td&gt;&lt;/tr&gt;&lt;tr&gt;&lt;td&gt;&amp;nbsp;&lt;/td&gt;&lt;td&gt;&amp;nbsp;&lt;/td&gt;&lt;td&gt;&amp;nbsp;&lt;/td&gt;&lt;/tr&gt;&lt;tr class="even"&gt;&lt;td&gt;&lt;img title="Icon: Shifter" src="http://derby-cycle-dealer.com/uploads/tx_dcwproductdb/shifter.png" alt="Icon: Shifter" width="30" height="20" border="0" /&gt;&lt;/td&gt;&lt;td&gt;&lt;strong&gt;Pārsl. rokt.&lt;/strong&gt;&lt;/td&gt;&lt;td&gt;SRAM GX, 11 ātr., trigger&lt;/td&gt;&lt;/tr&gt;&lt;tr&gt;&lt;td&gt;&amp;nbsp;&lt;/td&gt;&lt;td&gt;&amp;nbsp;&lt;/td&gt;&lt;td&gt;&amp;nbsp;&lt;/td&gt;&lt;/tr&gt;&lt;tr class="odd"&gt;&lt;td&gt;&lt;img title="Icon: Crankset" src="http://derby-cycle-dealer.com/uploads/tx_dcwproductdb/crankset.png" alt="Icon: Crankset" width="30" height="20" border="0" /&gt;&lt;/td&gt;&lt;td&gt;&lt;strong&gt;Klaņi&lt;/strong&gt;&lt;/td&gt;&lt;td&gt;SRAM S1000, GXP&lt;/td&gt;&lt;/tr&gt;&lt;tr&gt;&lt;td&gt;&amp;nbsp;&lt;/td&gt;&lt;td&gt;&amp;nbsp;&lt;/td&gt;&lt;td&gt;&amp;nbsp;&lt;/td&gt;&lt;/tr&gt;&lt;tr class="even"&gt;&lt;td&gt;&lt;img title="Icon: Gear ratio" src="http://derby-cycle-dealer.com/uploads/tx_dcwproductdb/gearratio_neu.png" alt="Icon: Gear ratio" width="30" height="20" border="0" /&gt;&lt;/td&gt;&lt;td&gt;&lt;strong&gt;Zobrati&lt;/strong&gt;&lt;/td&gt;&lt;td&gt;priek&amp;scaron;ā: 30, aizmugurē: 10-42&lt;/td&gt;&lt;/tr&gt;&lt;tr&gt;&lt;td&gt;&amp;nbsp;&lt;/td&gt;&lt;td&gt;&amp;nbsp;&lt;/td&gt;&lt;td&gt;&amp;nbsp;&lt;/td&gt;&lt;/tr&gt;&lt;tr class="odd"&gt;&lt;td&gt;&lt;img title="Icon: Handlebar" src="http://derby-cycle-dealer.com/uploads/tx_dcwproductdb/handlebar.png" alt="Icon: Handlebar" width="30" height="20" border="0" /&gt;&lt;/td&gt;&lt;td&gt;&lt;strong&gt;Stūre&lt;/strong&gt;&lt;/td&gt;&lt;td&gt;Concept, flat&lt;/td&gt;&lt;/tr&gt;&lt;tr&gt;&lt;td&gt;&amp;nbsp;&lt;/td&gt;&lt;td&gt;&amp;nbsp;&lt;/td&gt;&lt;td&gt;&amp;nbsp;&lt;/td&gt;&lt;/tr&gt;&lt;tr class="even"&gt;&lt;td&gt;&lt;img title="Icon: Stem" src="http://derby-cycle-dealer.com/uploads/tx_dcwproductdb/stem.png" alt="Icon: Stem" width="30" height="20" border="0" /&gt;&lt;/td&gt;&lt;td&gt;&lt;strong&gt;Iznesums&lt;/strong&gt;&lt;/td&gt;&lt;td&gt;Concept&lt;/td&gt;&lt;/tr&gt;&lt;tr&gt;&lt;td&gt;&amp;nbsp;&lt;/td&gt;&lt;td&gt;&amp;nbsp;&lt;/td&gt;&lt;td&gt;&amp;nbsp;&lt;/td&gt;&lt;/tr&gt;&lt;tr class="odd"&gt;&lt;td&gt;&lt;img title="Icon: Saddle" src="http://derby-cycle-dealer.com/uploads/tx_dcwproductdb/saddle.png" alt="Icon: Saddle" width="30" height="20" border="0" /&gt;&lt;/td&gt;&lt;td&gt;&lt;strong&gt;Sēdeklis&lt;/strong&gt;&lt;/td&gt;&lt;td&gt;Concept EX&lt;/td&gt;&lt;/tr&gt;&lt;tr&gt;&lt;td&gt;&amp;nbsp;&lt;/td&gt;&lt;td&gt;&amp;nbsp;&lt;/td&gt;&lt;td&gt;&amp;nbsp;&lt;/td&gt;&lt;/tr&gt;&lt;tr class="even"&gt;&lt;td&gt;&lt;img title="Icon: Seatpost" src="http://derby-cycle-dealer.com/uploads/tx_dcwproductdb/seatpost.png" alt="Icon: Seatpost" width="30" height="20" border="0" /&gt;&lt;/td&gt;&lt;td&gt;&lt;strong&gt;Stute&lt;/strong&gt;&lt;/td&gt;&lt;td&gt;Concept, 27,2 mm, 350 mm&lt;/td&gt;&lt;/tr&gt;&lt;tr&gt;&lt;td&gt;&amp;nbsp;&lt;/td&gt;&lt;td&gt;&amp;nbsp;&lt;/td&gt;&lt;td&gt;&amp;nbsp;&lt;/td&gt;&lt;/tr&gt;&lt;tr class="odd"&gt;&lt;td&gt;&lt;img title="Icon: Wheelset" src="http://derby-cycle-dealer.com/uploads/tx_dcwproductdb/wheelset.png" alt="Icon: Wheelset" width="30" height="20" border="0" /&gt;&lt;/td&gt;&lt;td&gt;&lt;strong&gt;Rati&lt;/strong&gt;&lt;/td&gt;&lt;td&gt;Concept, 9 mm QR, Concept rim 622-21&lt;/td&gt;&lt;/tr&gt;&lt;tr&gt;&lt;td&gt;&amp;nbsp;&lt;/td&gt;&lt;td&gt;&amp;nbsp;&lt;/td&gt;&lt;td&gt;&amp;nbsp;&lt;/td&gt;&lt;/tr&gt;&lt;tr class="even"&gt;&lt;td&gt;&lt;img title="Icon: Tires" src="http://derby-cycle-dealer.com/uploads/tx_dcwproductdb/tires.png" alt="Icon: Tires" width="30" height="20" border="0" /&gt;&lt;/td&gt;&lt;td&gt;&lt;strong&gt;Riepas&lt;/strong&gt;&lt;/td&gt;&lt;td&gt;Continental Race King 2.2&lt;/td&gt;&lt;/tr&gt;&lt;/tbody&gt;&lt;/table&gt;&lt;/body&gt;&lt;/html&gt;</t>
  </si>
  <si>
    <t>WHISTLER-SL-2915#XL (54CM)</t>
  </si>
  <si>
    <t>WHISTLER-SL-29#M (46CM)</t>
  </si>
  <si>
    <t>Rāmis: MTB Sport; IS rear brake, alumīnija   &lt;/br&gt;  Dakša: SR Suntour XCR Air RL-R | 100 mm, 9x100 mm, Remote Lockout  &lt;/br&gt;  Bremzes: Tektro HD-M285 |160/160 mm hidrauliskās disku bremzes  &lt;/br&gt;  Aizm. pārslēdzējs: SRAM NX  &lt;/br&gt;  Pārslēdzeji uz stūres: SRAM NX  &lt;/br&gt;  Klaņi: SRAM NX | 30T  &lt;/br&gt;  Iznesums: Concept  &lt;/br&gt;  Sēdeklis: Concept Sport  &lt;/br&gt;  Sēdekļa stute: Concept Sport | 27,2x350 mm  &lt;/br&gt;  Rati:   Concept | 21-622, FW: 9x100 mm QR, RW: 10x135 mm QR   &lt;/br&gt;  Riepas: Continental Race King 2.2 SL</t>
  </si>
  <si>
    <t>WHISTLER-SL-29#L (50CM)</t>
  </si>
  <si>
    <t>Focus Whistler SL 29 (2017.gada modelis) (X)</t>
  </si>
  <si>
    <t>WHISTLER-SL-29#XL (54CM)</t>
  </si>
  <si>
    <t>62801317#52CM (XL)</t>
  </si>
  <si>
    <t>Rāmis: 6061 aluminium, BSA BB, international disc brake standard &lt;/br&gt; Dakša: RockShox 30 Gold RL, OneLoc remote, 100x9 mm QR, 100 mm travel &lt;/br&gt;  Aizmugurējais pārslēdzējs: Shimano Deore XT 8000, 11ātr. &lt;/br&gt;  Priekšējais pārslēdzējs: Shimano SLX 7000 &lt;/br&gt;  Pārslēdzēju rokturi: Shimano SLX 7000 &lt;/br&gt; Kasete: Shimano SLX 7000, 11-40T &lt;/br&gt; Klaņi: Shimano MT600, 36/26T &lt;/br&gt; Monobloks: Shimano BSA  &lt;/br&gt; Zobrati: front: 36/26, rear: 11-40 &lt;/br&gt; Stūre: aluminium, risebar, 700 mm &lt;/br&gt; Iznesums: aluminium, 31,8 mm  &lt;/br&gt; Stūres bļodiņas: 1-1/8", 44/286-ZS44/30  &lt;/br&gt; Sēdeklis: Sport Saddle&lt;/br&gt; Stute: Sport components, 27,2x350 mm &lt;/br&gt; Bremzes: Shimano BR-M315 180 mm / 160 mm &lt;/br&gt; Rati: Rodi Viper 21, 29" 622-21, Shimano TX-505 CL, 9 mm QR / 9 mm QR  &lt;/br&gt;  Riepas: Continental Race King 2.2 &lt;/br&gt; Velosipēda svars no 13,5 kg.</t>
  </si>
  <si>
    <t>62801317#48CM (L)</t>
  </si>
  <si>
    <t>62801317#40CM (S)</t>
  </si>
  <si>
    <t>62801317#44CM (M)</t>
  </si>
  <si>
    <t>62801319#48CM (L)</t>
  </si>
  <si>
    <t>62801319#52CM (XL)</t>
  </si>
  <si>
    <t>62801319#40CM (S)</t>
  </si>
  <si>
    <t>62801319#44CM (M)</t>
  </si>
  <si>
    <t>WHIST2-ELEKT-27-GREY#38CM (XS)</t>
  </si>
  <si>
    <t>WHIST2-ELEKT-27-GREY#42CM (S)</t>
  </si>
  <si>
    <t>WHIST2-ELEKT-29-GREY#50CM (L)</t>
  </si>
  <si>
    <t>Rāmis: 6061 aluminium, BSA BB, international disc brake standard &lt;/br&gt;  Dakša: SR Suntour XCM RL, 9 mm QR, coil spring, remote, 100 mm travel &lt;/br&gt; Motors: Groove Go, 250 W &lt;/br&gt; Baterija: Groove Go, removeable &lt;/br&gt; Aizmugurējais pārslēdzējs: Shimano Altus 2000, 9-speed &lt;/br&gt;  Pārslēdzēju rokturi: Shimano Altus 2000 &lt;/br&gt; Kasete: Shimano HG200 9S, 11-36T &lt;/br&gt; Klaņi: Samox Bafang E-D Match, 34T  &lt;/br&gt; Stūre: aluminium, risebar, 700mm  &lt;/br&gt; Iznesums: aluminium, 31.8 mm, 80 mm &lt;/br&gt; Stūres gultņi: 1-1/8", tapared, 44-286-ZS56/40  &lt;/br&gt; Sēdeklis: Sport Saddle &lt;/br&gt; Stute: Sport components, 27,2x350mm &lt;/br&gt; Bremzes: Shimano M315, 180mm/160mm &lt;/br&gt; Rati: Rodi Viper 21, 27,5" 584-21, Shimano TX-505, 9mm QR/ 9mm QR  &lt;/br&gt; Riepas: Continental Race King 2.2 SL &lt;/br&gt; Velosipēda svars no 20,25 kg.</t>
  </si>
  <si>
    <t>WHIST2-ELEKT-29-GREY#54CM (XL)</t>
  </si>
  <si>
    <t>WHIST2-ELEKT-29-GREY#42CM (S)</t>
  </si>
  <si>
    <t>WHIST2-ELEKT-29-GREY#46CM (M)</t>
  </si>
  <si>
    <t>WHIST-PLUS-ELEKT-GREY#50CM (L)</t>
  </si>
  <si>
    <t>Rāmis: 6061 aluminium, BSA BB, international disc brake standard &lt;/br&gt;  Dakša: SR Suntour XCM RL, 9 mm QR, coil spring, remote, 100 mm travel &lt;/br&gt; Motors: Groove Go, 250 W &lt;/br&gt; Baterija: Groove Go, removeable &lt;/br&gt; Aizmugurējais pārslēdzējs: Shimano Altus 2000, 9-speed &lt;/br&gt;  Pārslēdzēju rokturi: Shimano Altus 2000 &lt;/br&gt; Kasete: Shimano HG200 9S, 11-36T &lt;/br&gt; Klaņi: Samox Bafang E-D Match, 34T  &lt;/br&gt; Stūre: aluminium, risebar, 700mm  &lt;/br&gt; Iznesums: aluminium, 31.8 mm, 80 mm &lt;/br&gt; Stūres gultņi: 1-1/8", tapared, 44-286-ZS56/40  &lt;/br&gt; Sēdeklis: Sport Saddle &lt;/br&gt; Stute: Sport components, 27,2x350mm &lt;/br&gt; Bremzes: Shimano M315, 180mm/160mm &lt;/br&gt; Rati: Rodi Tryp 35, 584-35, Shimano TX-505, 9mm QR/ 9mm QR  &lt;/br&gt; Riepas: Schwalbe Smart Sam 2.6  &lt;/br&gt; Velosipēda svars no 20,45 kg.</t>
  </si>
  <si>
    <t>WHIST-PLUS-ELEKT-GREY#46CM (M)</t>
  </si>
  <si>
    <t>WHIST-PLUS-ELEKT-GREY#54CM (XL)</t>
  </si>
  <si>
    <t>WHIST-PLUS-ELEKT-GREY#42CM (S)</t>
  </si>
  <si>
    <t>WHIST-PLUS-ELEKT-BLUE#50CM (L)</t>
  </si>
  <si>
    <t>WHIST-PLUS-ELEKT-BLUE#54CM (XL)</t>
  </si>
  <si>
    <t>WHIST-PLUS-ELEKT-BLUE#46CM (M)</t>
  </si>
  <si>
    <t>WHIST-PLUS-ELEKT-BLUE#42CM (S)</t>
  </si>
  <si>
    <t>Focus Jarifa2 EX 9G elektro velosipēds sarkans (2018.gada modelis) (X)</t>
  </si>
  <si>
    <t>Focus Crater Lake Elite 28" 24G sieviešu balts (2018.gada modelis) (X)</t>
  </si>
  <si>
    <t>Focus Crater Lake Elite 28" 24G vīriešu melns (2018.gada modelis) (X)</t>
  </si>
  <si>
    <t>Focus Crater Lake Elite Equipped 28" 24G sieviešu balts (2018.gada modelis) (X)</t>
  </si>
  <si>
    <t>Focus Crater Lake Elite Equipped 28" 24G vīriešu melns (2018.gada modelis) (X)</t>
  </si>
  <si>
    <t>Focus Crater Lake Evo 28" 24G sieviešu balts (2018.gada modelis) (X)</t>
  </si>
  <si>
    <t>Focus Crater Lake Evo 28" 24G vīriešu tumši zils (2018.gada modelis) (X)</t>
  </si>
  <si>
    <t>Focus Crater Lake Lite 28" 27G sieviešu tumši zils matēts (2018.gada modelis) (X)</t>
  </si>
  <si>
    <t>Focus Crater Lake Lite 28" 27G vīriešu melns matēts (2018.gada modelis) (X)</t>
  </si>
  <si>
    <t>Focus Crater Lake Pro 28" 30G sieviešu pelēks matēts (2018.gada modelis) (X)</t>
  </si>
  <si>
    <t>Focus Crater Lake Pro 28" 30G vīriešu pelēks matēts (2018.gada modelis) (X)</t>
  </si>
  <si>
    <t>Focus Izalco Max Disc Etap šosejas velosipēds zaļš (2018.gada modelis) (X)</t>
  </si>
  <si>
    <t>Focus Izalco Max Disc Ultegra DI2 šosejas velosipēds sarkans (2018.gada modelis) (X)</t>
  </si>
  <si>
    <t>Focus Izalco Max Dura Ace DI2 šosejas velosipēds (2018.gada modelis) (X)</t>
  </si>
  <si>
    <t>Focus Izalco Max Dura Ace šosejas velosipēds melns (2018.gada modelis) (X)</t>
  </si>
  <si>
    <t>Focus Izalco Max Ultegra Di2 šosejas velosipēds sarkans (2018.gada modelis) (X)</t>
  </si>
  <si>
    <t>Focus Izalco Max Ultegra šosejas velosipēds balts (2018.gada modelis) (X)</t>
  </si>
  <si>
    <t>Focus Izalco Race 105 šosejas velosipēds pelēks (2018.gada modelis) (X)</t>
  </si>
  <si>
    <t>Focus Izalco Race 105 šosejas velosipēds sarkans (2018.gada modelis) (X)</t>
  </si>
  <si>
    <t>Focus Izalco Race AL 105 šosejas velosipēds melns (2018.gada modelis) (X)</t>
  </si>
  <si>
    <t>Focus Izalco Race AL Sora šosejas velosipēds sarkans (2018.gada modelis) (X)</t>
  </si>
  <si>
    <t>Focus Izalco Race Disc 105 šosejas velosipēds pelēks (2018.gada modelis) (X)</t>
  </si>
  <si>
    <t>Focus Izalco Race Disc Ultegra šosejas velosipēds (2018.gada modelis) (X)</t>
  </si>
  <si>
    <t>Focus Izalco Race Dura Ace šosejas velosipēds pelēks (2018.gada modelis) (X)</t>
  </si>
  <si>
    <t>Focus Izalco Race Sora šosejas velosipēds balts (2018.gada modelis) (X)</t>
  </si>
  <si>
    <t>Focus Izalco Race Ultegra Di2 šosejas velosipēds (2018.gada modelis) (X)</t>
  </si>
  <si>
    <t>Focus Izalco Race Ultegra šosejas velosipēds melns (2018.gada modelis) (X)</t>
  </si>
  <si>
    <t>Focus Izalco Race Ultegra šosejas velosipēds zaļš (2018.gada modelis) (X)</t>
  </si>
  <si>
    <t>Focus Jarifa2 EX 27" 9G elektro velosipēds sarkans (2018.gada modelis) (X)</t>
  </si>
  <si>
    <t>Focus Jarifa2 EX 29" 9G elektro velosipēds sarkans (2018.gada modelis) (X)</t>
  </si>
  <si>
    <t>Focus Mares 105 velokrosa velosipēds melns (2018.gada modelis) (X)</t>
  </si>
  <si>
    <t>Focus Mares AL 105 28" melns/sarkans/zils (2018.gada modelis) (X)</t>
  </si>
  <si>
    <t>Focus Mares AL Tiagra velokrosa velosipēds sudraba (2018.gada modelis) (X)</t>
  </si>
  <si>
    <t>Focus Mares Al Commuter (2018.gada modelis) (X)</t>
  </si>
  <si>
    <t>Focus Mares Apex 1 velokrosa velosipēds melns (2018.gada modelis) (X)</t>
  </si>
  <si>
    <t>Focus Mares Force1 velokrosa velosipēds dzeltens (2018.gada modelis) (X)</t>
  </si>
  <si>
    <t>Focus Mares Rival 1 28" melns/zaļš/zils (2018.gada modelis) (X)</t>
  </si>
  <si>
    <t>Focus Mares Ultegra velokrosa velosipēds melns (2018.gada modelis) (X)</t>
  </si>
  <si>
    <t>Focus O1E Factory 29" 12G brūns matēts/dzeltens (2018.gada modelis) (X)</t>
  </si>
  <si>
    <t>Focus O1E Max Team 29"12G sarkans/balts (2018.gada modelis) (X)</t>
  </si>
  <si>
    <t>Focus O1E Pro 29"12G sarkans/balts (2018.gada modelis) (X)</t>
  </si>
  <si>
    <t>Focus O1E SL 29"22G pelēks matēts/zils (2018.gada modelis) (X)</t>
  </si>
  <si>
    <t>Focus Paralane 105 28" melns/sarkans/balts (2018.gada modelis) (X)</t>
  </si>
  <si>
    <t>Focus Paralane 105 28" zaļš (2018.gada modelis) (X)</t>
  </si>
  <si>
    <t>Focus Raven Elite 27" 20G melns matēts (2018.gada modelis) (X)</t>
  </si>
  <si>
    <t>Focus Raven Elite 27" 20G zaļš (2018.gada modelis) (X)</t>
  </si>
  <si>
    <t>Focus Raven Elite 29" 20G melns matēts (2018.gada modelis) (X)</t>
  </si>
  <si>
    <t>Focus Raven Elite 29" 20G zaļš (2018.gada modelis) (X)</t>
  </si>
  <si>
    <t>Focus Raven Evo 27" 22G melns (2018.gada modelis) (X)</t>
  </si>
  <si>
    <t>Focus Raven Evo 27" 22G sarkans (2018.gada modelis) (X)</t>
  </si>
  <si>
    <t>Focus Raven Evo 29" 22G melns (2018.gada modelis) (X)</t>
  </si>
  <si>
    <t>Focus Raven Evo 29" 22G sarkans (2018.gada modelis) (X)</t>
  </si>
  <si>
    <t>Focus Raven Junior 26" 9G sarkans (2018.gada modelis) (X)</t>
  </si>
  <si>
    <t>Focus Raven Lite 27" 12G sarkans (2018.gada modelis) (X)</t>
  </si>
  <si>
    <t>Focus Raven Lite 29" 12G sarkans (2018.gada modelis) (X)</t>
  </si>
  <si>
    <t>Focus Raven Max Pro 29" 22G melns/sarkans (2018.gada modelis) (X)</t>
  </si>
  <si>
    <t>Focus Raven Max SL 29" 12G pelēks/zils (2018.gada modelis) (X)</t>
  </si>
  <si>
    <t>Focus Raven Max Team 29" 12G sarkans (2018.gada modelis) (X)</t>
  </si>
  <si>
    <t>Focus Raven Rookie 12" 1G balts (2018.gada modelis) (X)</t>
  </si>
  <si>
    <t>Focus Raven Rookie 12" 1G sarkans (2018.gada modelis) (X)</t>
  </si>
  <si>
    <t>Focus Raven Rookie 12" 1G zaļš (2018.gada modelis) (X)</t>
  </si>
  <si>
    <t>Focus Raven2 29" elektro velosipēds karbona matēts (2018.gada modelis) (X)</t>
  </si>
  <si>
    <t>Focus Raven2 Pro 29" elektro velosipēds sarkans (2018.gada modelis) (X)</t>
  </si>
  <si>
    <t>Focus Whistler Core 27"24G melns matēts (2018.gada modelis) (X)</t>
  </si>
  <si>
    <t>Focus Whistler Core 27"24G zils (2018.gada modelis) (X)</t>
  </si>
  <si>
    <t>Focus Whistler Core 29"24G melns matēts (2018.gada modelis) (X)</t>
  </si>
  <si>
    <t>Focus Whistler Core 29"24G zils (2018.gada modelis) (X)</t>
  </si>
  <si>
    <t>Focus Whistler Core Equipped 27"24G melns matēts (2018.gada modelis) (X)</t>
  </si>
  <si>
    <t>Focus Whistler Core Equipped 29"24G melns matēts (2018.gada modelis) (X)</t>
  </si>
  <si>
    <t>Focus Whistler Elite 27" 24G melns matēts (2018.gada modelis) (X)</t>
  </si>
  <si>
    <t>Focus Whistler Elite 27" 24G sarkans (2018.gada modelis) (X)</t>
  </si>
  <si>
    <t>Focus Whistler Elite 27" 24G tumši zils matēts (2018.gada modelis) (X)</t>
  </si>
  <si>
    <t>Focus Whistler Elite 29" 24G melns matēts (2018.gada modelis) (X)</t>
  </si>
  <si>
    <t>Focus Whistler Elite 29" 24G sarkans (2018.gada modelis) (X)</t>
  </si>
  <si>
    <t>Focus Whistler Elite 29" 24G tumši zils matēts (2018.gada modelis) (X)</t>
  </si>
  <si>
    <t>Focus Whistler Elite Equipped 27" 24G pelēks matēts (2018.gada modelis) (X)</t>
  </si>
  <si>
    <t>Focus Whistler Elite Equipped 29" 24G pelēks matēts (2018.gada modelis) (X)</t>
  </si>
  <si>
    <t>Focus Whistler Evo 27" 27G laima zaļš (2018.gada modelis) (X)</t>
  </si>
  <si>
    <t>Focus Whistler Evo 27" 27G sudraba matēts (2018.gada modelis) (X)</t>
  </si>
  <si>
    <t>Focus Whistler Evo 29" 27G laima zaļš (2018.gada modelis) (X)</t>
  </si>
  <si>
    <t>Focus Whistler Evo 29" 27G sudraba matēts (2018.gada modelis) (X)</t>
  </si>
  <si>
    <t>Focus Whistler Lite 27" 20G melns matēts (2018.gada modelis) (X)</t>
  </si>
  <si>
    <t>Focus Whistler Lite 27" 20G sarkans (2018.gada modelis) (X)</t>
  </si>
  <si>
    <t>Focus Whistler Lite 29" 20G melns matēts (2018.gada modelis) (X)</t>
  </si>
  <si>
    <t>Focus Whistler Lite 29" 20G sarkans (2018.gada modelis) (X)</t>
  </si>
  <si>
    <t>Focus Whistler Pro 27" 11G pelēks matēts (2018.gada modelis) (X)</t>
  </si>
  <si>
    <t>Focus Whistler Pro 27" 11G sarkans (2018.gada modelis) (X)</t>
  </si>
  <si>
    <t>Focus Whistler Pro 29" 11G pelēks matēts (2018.gada modelis) (X)</t>
  </si>
  <si>
    <t>Focus Whistler Pro 29" 11G sarkans (2018.gada modelis) (X)</t>
  </si>
  <si>
    <t>Focus Whistler SL 27" 22G pelēks matēts (2018.gada modelis) (X)</t>
  </si>
  <si>
    <t>Focus Whistler SL 27" 22G sarkans (2018.gada modelis) (X)</t>
  </si>
  <si>
    <t>Focus Whistler SL 29" 22G pelēks matēts (2018.gada modelis) (X)</t>
  </si>
  <si>
    <t>Focus Whistler SL 29" 22G sarkans (2018.gada modelis) (X)</t>
  </si>
  <si>
    <t>Focus Whistler2 27" 9G elektro velosipēds pelēks matēts (2018.gada modelis) (X)</t>
  </si>
  <si>
    <t>Focus Whistler2 29" 9G elektro velosipēds pelēks matēts (2018.gada modelis) (X)</t>
  </si>
  <si>
    <t>Focus Whistler2 Plus 27" 9G elektro velosipēds pelēks matēts (2018.gada modelis) (X)</t>
  </si>
  <si>
    <t>Focus Whistler2 Plus 27" 9G elektro velosipēds zils (2018.gada modelis) (X)</t>
  </si>
  <si>
    <t>Focus Black Forest LTD 29 melns (2017.gada modelis) (X)</t>
  </si>
  <si>
    <t>Focus Black Forest Lite 29 (2017.gada modelis) (X)</t>
  </si>
  <si>
    <t>Focus Cayo Disc 105 (2017.gada modelis) (X) (Demo velosipēds – nobraukums 1000km)</t>
  </si>
  <si>
    <t>Focus Cayo Ultegra M (2017.gada modelis) (X)</t>
  </si>
  <si>
    <t>Focus Crater Lake Elite Rigid vīriešu (2017.gada modelis) (X)</t>
  </si>
  <si>
    <t>Focus Crater Lake Elite sieviešu (2017.gada modelis) (X)</t>
  </si>
  <si>
    <t>Focus Crater Lake Elite vīriešu (2017.gada modelis) (X)</t>
  </si>
  <si>
    <t>Focus Jarifa I29 melns (2017.gada modelis) (X) (D)</t>
  </si>
  <si>
    <t>Focus Raven LTD 29 (2017.gada modelis) (X) (D)</t>
  </si>
  <si>
    <t>Focus Raven Lite 29 zaļš (2017.gada modelis) (X) (D)</t>
  </si>
  <si>
    <t>Focus Raven Rookie 1.0 26” zaļš (2017.gada modelis) (X)</t>
  </si>
  <si>
    <t>Focus Raven Rookie 1.0 Donna 24” zils (2017.gada modelis) (X)</t>
  </si>
  <si>
    <t>Focus Whistler Elite 29 sudraba (2017.gada modelis) (X)</t>
  </si>
  <si>
    <t>Focus Whistler Elite 29 zaļš (2017.gada modelis) (X)</t>
  </si>
  <si>
    <t>Focus Whistler Pro 29 melns (2017.gada modelis) (X)</t>
  </si>
  <si>
    <t>Focus Whistler Pro 29 pelēks (2017.gada modelis) (X)</t>
  </si>
  <si>
    <t>Focus Raven Rookie 1.0 Donna 24" (red) (X) (X)</t>
  </si>
  <si>
    <t>Focus Whistler Pro 29 zils (2016.gada modelis) (X)</t>
  </si>
  <si>
    <t>Focus 16"HE"RAV.ROOKIE 2.0"   20XXXS (X)</t>
  </si>
  <si>
    <t>Focus Aventura Lite sieviešu (2016.gada modelis) (X)</t>
  </si>
  <si>
    <t>Focus Aventura Pro vīriešu (2016.gada modelis) (X)</t>
  </si>
  <si>
    <t>Focus Cayo 105 MIX zils (2016.gada modelis) (X)</t>
  </si>
  <si>
    <t>Focus Cayo AL 105 (2016.gada modelis) (X)</t>
  </si>
  <si>
    <t>Focus Cayo Disc 105 (2016.gada modelis) (X)</t>
  </si>
  <si>
    <t>Focus Cayo Team Replica Force (2016.gada modelis) (X)</t>
  </si>
  <si>
    <t>Focus Cayo Ultegra (2016.gada modelis) (X)</t>
  </si>
  <si>
    <t>Focus Cayo Ultegra Di2 (2016.gada modelis) (X)</t>
  </si>
  <si>
    <t>Focus Cayo Ultegra MIX (2016.gada modelis) (X)</t>
  </si>
  <si>
    <t>Focus Izalco Max AG2R (2016.gada modelis) (X)</t>
  </si>
  <si>
    <t>Focus Izalco Max Dura Ace Di2 (2016.gada modelis) (X)</t>
  </si>
  <si>
    <t>Focus Raven Max Factory 29 (2016.gada modelis) (X)</t>
  </si>
  <si>
    <t>Focus Raven Rookie 2.0 16” zaļš (2016.gada modelis) (X)</t>
  </si>
  <si>
    <t>Focus Izalco Donna 3.0 (carbon/bramble/blue) (2015.gada modelis) (X)</t>
  </si>
  <si>
    <t>Focus Raven Rookie 1.0 21G 26 (X)</t>
  </si>
  <si>
    <t>7.5</t>
  </si>
  <si>
    <t>Rāmis: Karbona &lt;/br&gt; Aizm. pārsl.: Shimano 105  &lt;/br&gt; Pārsl. rokt.: Shimano 105  &lt;/br&gt; Zobrati: priekšā - 52/36 aizmugurē - 11-28  &lt;/br&gt; Stūre: FSA Vero Comp  &lt;/br&gt; Iznesums: Concept  &lt;/br&gt; Sēdeklis: Concept Race  &lt;/br&gt; Stute: Concept EX, 27,2x 350 mm  &lt;/br&gt;  Rati: Fulcrum CEX7.0, 9 mm QR / 100x 15  &lt;/br&gt;  Riepas: Schwalbe Lugano 25-622 Priekš. pārsl.: Shimano 105</t>
  </si>
  <si>
    <t>&lt;html&gt;&lt;head&gt;&lt;/head&gt;&lt;body&gt;&lt;p&gt;Rāmis - Mares Disc, karbona Dak&amp;scaron;a - Mares Disc, karbona Aizmugurējais pārslēdzējs - Shimano 105, 11ātr. Priek&amp;scaron;ējais pārslēdzējs - Shimano 105 Pārslēdzēju rokturi - Shimano 105 Kasete - Shimano 105 Klaņi - Shimano RS500, PF30 Zobrati - priek&amp;scaron;ā 46/36, aizmugurē 11/28 Stūre - Concept EX Iznesums - Concept Sēdeklis - fi&amp;quot;zi -k Antares R5 Stute - Concept EX, 27,2mm, 350mm Bremzes - Shimano RS505, 160mm/160mm Rati - Alex Rims CXD-4, 622-19 Riepas - Schwalbe X-one 33C Performance, foldable&lt;/p&gt;&lt;/body&gt;&lt;/html&gt;</t>
  </si>
  <si>
    <t>&lt;html&gt;&lt;head&gt;&lt;/head&gt;&lt;body&gt;&lt;p&gt;Rāmis: 7005 aluminium, disc, BSA BB, 135 mm quick release dropouts, flat mount 140 mm, internal brake &amp;amp; gear cable Dak&amp;scaron;a: aluminium, disc, 100 mm, quic release Aizmugurējais pārslēdzējs: Shimano Tiagra 4700, 10-speed, short cage. Priek&amp;scaron;ējais pārslēdzējs: Shimano Tiagra 4700, w/clamp 31,8 Pārslēdzēju rokturi: Shimano Tiagra RS405 Kasete: Shimano HG500, 12-28T Klaņi: Shimano Tiagra 4700, 50/34T Monobloks: Shimano BSA Zobrati: priek&amp;scaron;ā 50/34T, aizmugurē 12/28 Stūre: BBB Basic, aluminium, drop: 125mm, reach: 70mm Iznesums: BBB Basic, aluminium, 31,8mm, +/-7 Sēdeklis: Velo VL-1489 Steel Rail Stute: BBB Basic, aluminium, 27,2mm, 350 mm, set -back 20mm Bremzes: Shimano R317, mehanical dosc, 160mm/160mm Rumbas: Concept SL, QR, 100/130mm Aploces: Concept, aluminium Riepas: Continental Race King CX, 700x35C Dubļu sargi: including Mares fender Velosipēda svars no 11,3 kg.&lt;/p&gt;&lt;/body&gt;&lt;/html&gt;</t>
  </si>
  <si>
    <t>&lt;html&gt;&lt;head&gt;&lt;/head&gt;&lt;body&gt;&lt;p&gt;Rāmis (garantija 6 gadi): Carbon SL, disc, Pressfit 86 BB, 142x12 mm through axle, RAT Evo technology, flat mount 140 mm, internal brake &amp;amp; gear cable routing Dak&amp;scaron;a: Carbon, disc, 100x12 mm RAT through axle, RAT Evo Technology, flat mount 140 mm, internal brake cable routing Aizmugurējais pārslēdzējs: Shimano 105 5800, 11-speed, long cage Priek&amp;scaron;ējais pārslēdzējs: Shimano 105 5801, braze on Pārslēdzēju rokturi: Shimano 105 RS505 Kasete: Shimano 105 5800, 11-32T Klaņi: Shimano 105 5800, 50/34T Monobloks: Shimano Pressfit 86 Zobrati: front: 50/34, rear: 11-32 Stūre: BBB Deluxe, Aluminium, drop: 125 mm, reach: 70 mm Iznesums: BBB Deluxe, aluminium, 31.8 mm, +/- 7&amp;deg; Stūres bļodiņas: 1-1/8", tapered, IH 50/33 Sēdeklis: Prologo Kappa 3 STN Rail Stute: BBB CPX Plus, Carbon, 25,4 mm, 350 mm, set-back: 20 mm Bremzes: Shimano 105 RS505, disc, 160 mm/160 mm Rati: Shimano WH-RS170, disc centerlock,aluminium, 100x12/142x12 mm, 28/28 spokes, 17 mm inner rim width Riepas: Continental Ultra Sport II, 700 x 28C, Folding Velosipēda svars no 9,6 kg. Braucēja ar aprīkojumu svars 110 kg.&lt;/p&gt;&lt;/body&gt;&lt;/html&gt;</t>
  </si>
  <si>
    <t>&lt;html&gt;&lt;head&gt;&lt;/head&gt;&lt;body&gt;&lt;p&gt;Rāmis: 6061 aluminium, BSA BB, international disc brake standard Dak&amp;scaron;a: RockShox 30 Silver TK, PopLoc remote, 100x9 mm QR, 100 mm travel Aizmugurējais pārslēdzējs: Sram NX, 11ātr. Pārslēdzēju rokturi: Sram NX Kasete: Sram PG-1130, 11-42T Klaņi: Sram NX, 30T Monobloks: Sram GXP Zobrati: front: 30, rear: 11-42 Stūre: aluminium, risebar, 700 mm Iznesums: aluminium, 31,8 mm Stūres bļodiņas: 1-1/8", 44/286-ZS44/30 Sēdeklis: Sport Saddle Stute: Sport components, 27,2x350 mm Bremzes: Shimano BR-M315 180 mm / 160 mm Rati: Rodi Viper 21, 29" 622-21, Shimano TX-505 CL, 9 mm QR / 9 mm QR Riepas: Continental Race King 2.2 Velosipēda svars no 13,8 kg.&lt;/p&gt;&lt;/body&gt;&lt;/html&gt;</t>
  </si>
  <si>
    <t>&lt;html&gt;&lt;head&gt;&lt;/head&gt;&lt;body&gt;&lt;p&gt;Rāmis: 7005 aluminium, disc, BSA BB, 142x12 mm through axle, RAT Evo technology, flat mount 140mm, internal brake &amp;amp; gear cable routing Dak&amp;scaron;a: Carbon, disc, 100x12 mm RAT through axle, RAT Evo Technology, flat mount 140 mm, internal brake cable routing Aizmugurējais pārslēdzējs: Shimano Tiagra 4700, 10-speed, short cage Priek&amp;scaron;ējais pārslēdzējs: Shimano Tiagra 4700, w/clamp 31.8 Pārslēdzēju rokturi: Shimano Tiagra RS405 Kasete: Shimano HG500, 12-28T Klaņi: Shimano Tiagra 4700, 50/34T Monobloks: Shimano BSA Zobrati: 50/34, rear: 12-28 Stūre: BBB Basic, Aluminium, drop: 125 mm, reach: 70 mm Iznesums: BBB Basic, aluminium, 31.8 mm, +/- 7&amp;deg; Stūres gultņi: 1-1/8", tapered, IS 47/33 Sēdeklis: Velo VL-1489 Steel Rail Stute: BBB Basic, aluminium, 27,2 mm, 350 mm, set-back: 20 mm Bremzes: Shimano Tiagra RS405, disc, 160 mm/160 mm Rumba: Concept EX, aluminium, 12x142 mm/12x100 mm, through axle Aploces: DT Swiss R522, aluminium Riepas: Continental Race King CX, 700 x 35C Velosipēda svars sākot no 9.8kg.&amp;nbsp;&lt;/p&gt;&lt;/body&gt;&lt;/html&gt;</t>
  </si>
  <si>
    <t>Velosipēds Focus Cayo Ultegra M (2017.gada modelis) (X)</t>
  </si>
  <si>
    <t>Velosipēds Focus Crater Lake Elite 28" 24G vīriešu melns (2018. g.) (X)</t>
  </si>
  <si>
    <t>Velosipēds Focus Izalco Race Sora šosejas balts (2018. g.) (X)</t>
  </si>
  <si>
    <t>Elektro velosipēds Focus Jarifa2 EX 29" 9G arkans (2018. g.) (X)</t>
  </si>
  <si>
    <t>Velosipēds Focus Mares Al Commuter (2018. g.) (X)</t>
  </si>
  <si>
    <t>Velosipēds Focus Raven Evo 29" 22G melns (2018. g.) (X)</t>
  </si>
  <si>
    <t>Velosipēds Focus Whistler Core 29"24G melns matēts (2018. g.) (X)</t>
  </si>
  <si>
    <t>Velosipēds Focus Whistler Elite 29" 24G sarkans (2018. g.) (X)</t>
  </si>
  <si>
    <t>Velosipēds Focus Whistler Elite 29" 24G tumši zils matēts (2018. g.) (X)</t>
  </si>
  <si>
    <t>Velosipēds Focus Whistler Elite Equipped 29" 24G pelēks matēts (2018. g.) (X)</t>
  </si>
  <si>
    <t>Velosipēds Focus Whistler Evo 29" 27G sudraba matēts (2018. g.) (X)</t>
  </si>
  <si>
    <t>Velosipēds Focus Whistler Lite 29" 20G sarkans (2018. g.) (X)</t>
  </si>
  <si>
    <t>Elektro velosipēds Focus Whistler2 29" 9G pelēks matēts (2018. g.) (X)</t>
  </si>
  <si>
    <t>Elektro velosipēds Focus Whistler2 Plus 27" 9G elektro velosipēds pelēks matēts (2018. g.) (X)</t>
  </si>
  <si>
    <t>Saliec visus izmērus, jo šobrīd tie pieejami Derby. visiem vienādu atlaidi 625008350 28"DI"MARES 105"22G 48XS</t>
  </si>
  <si>
    <t>625008351 28"DI"MARES 105"22G 51S</t>
  </si>
  <si>
    <t>625008352 28"DI"MARES 105"22G 54M</t>
  </si>
  <si>
    <t>625008353 28"DI"MARES 105"22G 56L</t>
  </si>
  <si>
    <t>625008354 28"DI"MARES 105"22G 58XL</t>
  </si>
  <si>
    <t>625008355 28"DI"MARES 105"22G 60XXL</t>
  </si>
  <si>
    <t>Velosipēds Mares 105 22G melns/sarkans/dzeltens (W)</t>
  </si>
  <si>
    <t>MARES-105-22G#51CM (S)</t>
  </si>
  <si>
    <t>MARES-105-22G#54CM (M)</t>
  </si>
  <si>
    <t>MARES-105-22G#56CM (L)</t>
  </si>
  <si>
    <t>MARES-105-22G#58CM (XL)</t>
  </si>
  <si>
    <t>MARES-105-22G#60CM (XXL)</t>
  </si>
  <si>
    <t>MARES-105-22G#48CM (XS)</t>
  </si>
  <si>
    <t>&lt;b&gt; Rāmis &lt;/b&gt; -  Cayo, carbon, SL &lt;/br&gt; &lt;b&gt; Dakša &lt;/b&gt; -  Cayo, carbon, SL &lt;/br&gt; &lt;b&gt; Aizmugurējais pārslēdzējs &lt;/b&gt; -  Shimano Ultegra, 11-speed &lt;/br&gt; &lt;b&gt; Priekšējais pārslēdzējs &lt;/b&gt; -  Shimano Ultegra &lt;/br&gt; &lt;b&gt;Kasete &lt;/b&gt; -  Shimano 105 &lt;/br&gt; &lt;b&gt;Klaņi &lt;/b&gt; -  Shimano RS500 &lt;/br&gt; &lt;b&gt;Zobrati&lt;/b&gt;&lt;/b&gt; -  front -  52/36, rear -  11-28 &lt;/br&gt; &lt;b&gt;Stūre&lt;/b&gt; -  FSA Vero Compact &lt;/br&gt; &lt;b&gt;Iznesums&lt;/b&gt; -  Concept EX &lt;/br&gt; &lt;b&gt;Sēdeklis&lt;/b&gt; -  Concept Race &lt;/br&gt; &lt;b&gt;Sēdekļa stute&lt;/b&gt; -  Concept EX, 27,2 mm, 350 mm &lt;/br&gt; &lt;b&gt;Bremzes&lt;/b&gt; -  Concept R540 &lt;/br&gt; &lt;b&gt;Rati&lt;/b&gt; -  Fulcrum CEX 7.0, 622-15 &lt;/br&gt; &lt;b&gt;Riepas&lt;/b&gt; -  Schwalbe Lugano 25c</t>
  </si>
  <si>
    <t>t_gmtips</t>
  </si>
  <si>
    <t>all_siltinajums</t>
  </si>
  <si>
    <t>t_teltips</t>
  </si>
  <si>
    <t>all_vietu_skaits</t>
  </si>
  <si>
    <t>all_mitrumizturiba</t>
  </si>
  <si>
    <t>all_arejais_materials</t>
  </si>
  <si>
    <t>all_ieksejais_materials</t>
  </si>
  <si>
    <t>all_gridas_materials</t>
  </si>
  <si>
    <t>all_komtemperatura</t>
  </si>
  <si>
    <t>all_tips</t>
  </si>
  <si>
    <t>all_apjoms</t>
  </si>
  <si>
    <t>all_jauda</t>
  </si>
  <si>
    <t>all_tehnologija</t>
  </si>
  <si>
    <t>all_energija</t>
  </si>
  <si>
    <t>all_udens_izturiba</t>
  </si>
  <si>
    <t>all_lietot_svars</t>
  </si>
  <si>
    <t>&lt;b&gt; Rāmis &lt;/b&gt; -  6061 aluminium, international disc brake standard &lt;/br&gt; &lt;b&gt; Dakša &lt;/b&gt; -  SR Suntour NEX DS, 63 mm travel, 9mm QR &lt;/br&gt;  &lt;b&gt; Aizmugurējais pārslēdzējs &lt;/b&gt; -  Shimano TX800, 8-speed  &lt;/br&gt; &lt;b&gt; Priekšējais pārslēdzējs &lt;/b&gt; -  Shimano TY700 &lt;/br&gt; &lt;b&gt; Pārslēdzēju rokturi &lt;/b&gt; - Shimano ST-EF510  &lt;/br&gt; &lt;b&gt;Kasete &lt;/b&gt; -  Shimano HG200, 12-32T &lt;/br&gt; &lt;b&gt;Klaņi &lt;/b&gt; -  Shimano FC-TY301, SQ, 48/38/28T  &lt;/br&gt; &lt;b&gt; Monobloks &lt;/b&gt; -  Shimano BSA  &lt;/br&gt; &lt;b&gt;Stūre&lt;/b&gt; -  aluminium, riserbar, 680 mm &lt;/br&gt; &lt;b&gt;Iznesums&lt;/b&gt; -  aluminium, 31,8 mm &lt;/br&gt; &lt;b&gt;Sēdeklis&lt;/b&gt; -  Sport Saddle &lt;/br&gt; &lt;b&gt; Stute &lt;/b&gt; -  aluminium, 27,2 mm &lt;/br&gt; &lt;b&gt;Bremzes&lt;/b&gt; -  Shimano BR-M375, 160 mm / 160 mm &lt;/br&gt; &lt;b&gt;Rati&lt;/b&gt; -  Rodi Viper 21, 29" 622-21, Shimano TX-505 CL, 9 mm QR / 9 mm QR  &lt;/br&gt; &lt;b&gt;Riepas&lt;/b&gt; -  Schwalbe CX Comp, 622-40 &lt;/br&gt; Velosipēda svars no 14 kg.</t>
  </si>
  <si>
    <t>&lt;b&gt; Rāmis (6 gadu garantija) &lt;/b&gt; -  Mares Disc, carbon &lt;/br&gt;  &lt;b&gt; Dakša &lt;/b&gt; -  Mares Disc, carbon &lt;/br&gt;  &lt;b&gt; Aizmugurējais pārslēdzējs &lt;/b&gt; -  Shimano 105, 11-speed &lt;/br&gt;  &lt;b&gt; Pārslēdzēju rokturi &lt;/b&gt; -  Shimano 105 &lt;/br&gt; &lt;b&gt;Kasete &lt;/b&gt; -  Shimano 105 &lt;/br&gt; &lt;b&gt;Klaņi &lt;/b&gt; -  Shimano RS500 &lt;/br&gt; &lt;b&gt; Zobrati &lt;/b&gt; -  front -  46/36, rear -  11-28  &lt;/br&gt; &lt;b&gt;Stūre&lt;/b&gt; -  Concept EX  &lt;/br&gt; &lt;b&gt;Iznesums&lt;/b&gt; -  Concept EX  &lt;/br&gt;  &lt;b&gt;Sēdeklis&lt;/b&gt; -  fi´zi - k Antares R5 &lt;/br&gt; &lt;b&gt; Stute &lt;/b&gt; -  Concept EX, 27,2 mm, 350 mm &lt;/br&gt; &lt;b&gt;Bremzes&lt;/b&gt; -  Shimano 105, RS505, 160 mm / 160 mm &lt;/br&gt; &lt;b&gt;Rati&lt;/b&gt; -  Alex Rims CXD-4, 622-19  &lt;/br&gt; &lt;b&gt;Riepas&lt;/b&gt; -  Schwalbe X-One 33c Performance, foldable, tubeless</t>
  </si>
  <si>
    <t>&lt;b&gt; Rāmis (6 gadu garantija) &lt;/b&gt; -  Carbon SL, caliper, Pressfit 86 BB, 130 mm quick release dropouts, Di2 ready, internal brake cable routing &lt;/br&gt;  &lt;b&gt; Dakša &lt;/b&gt; -  Carbon, caliper, 100 mm quick release  &lt;/br&gt;  &lt;b&gt; Aizmugurējais pārslēdzējs &lt;/b&gt; -  Shimano Sora R3000, 9-speed, long cage  &lt;/br&gt; &lt;b&gt; Priekšējais pārslēdzējs &lt;/b&gt; -   Shimano Sora R3000, w/clamp 31.8 &lt;/br&gt;  &lt;b&gt; Pārslēdzēju rokturi &lt;/b&gt; -  Shimano Sora R3000 &lt;/br&gt;  &lt;b&gt;Kasete &lt;/b&gt; -  Shimano Sora HG200, 11-34T  &lt;/br&gt;  &lt;b&gt;Klaņi &lt;/b&gt; -  Shimano Sora R3000, 50/34T  &lt;/br&gt; &lt;b&gt; Monobloks &lt;/b&gt; -   Shimano Pressfit 86 &lt;/br&gt;  &lt;b&gt;Zobrati&lt;/b&gt;&lt;/b&gt; -  front -  50/34, rear -  11-34  &lt;/br&gt;  &lt;b&gt;Stūre&lt;/b&gt; -  BBB Basic, aluminium, drop -  125 mm, reach -  70 mm  &lt;/br&gt;  &lt;b&gt;Iznesums&lt;/b&gt; -   BBB Basic, aluminium, 31.8 mm, +/- 7° &lt;/br&gt;&lt;b&gt; Stūres gultņi &lt;/b&gt; -   1-1/8", tapered, IS 47/33  &lt;/br&gt;  &lt;b&gt;Sēdeklis&lt;/b&gt; -  Prologo Kappa 3 STN Rail &lt;/br&gt;  &lt;b&gt; Stute &lt;/b&gt; -  BBB Basic, aluminium, 27,2 mm, 350 mm, set-back -  20 mm  &lt;/br&gt; &lt;b&gt;Bremzes&lt;/b&gt; -  Shimano Sora R3000, caliper &lt;/br&gt;  &lt;b&gt;Rati&lt;/b&gt; -  Alex ALX-210, quick release, aluminium, 100/130 mm, 20/24 spokes, 17 mm inner rim width &lt;/br&gt;  &lt;b&gt;Riepas&lt;/b&gt; -  Continental Ultra Sport II, 700x25c  &lt;/br&gt; Velosipēda svars no 9.25kg. &lt;/br&gt; Braucēja ar aprīkojumu svars 110 kg.</t>
  </si>
  <si>
    <t>&lt;b&gt; Rāmis (6 gadu garantija) &lt;/b&gt; -  Carbon frame, PF30 BB, 142x12 mm through axle, internal cable routing, Post Mount 160 mm &lt;/br&gt; &lt;b&gt; Dakša &lt;/b&gt; -  Fox 3 Rhythm, remote, 110x15 mm QR, 100 mm travel  &lt;/br&gt;  &lt;b&gt; Aizmugurējais pārslēdzējs &lt;/b&gt; -  Shimano Deore XT 8000, 11ātr. &lt;/br&gt;  &lt;b&gt; Priekšējais pārslēdzējs &lt;/b&gt; -  Shimano Deore XT 8000, direct mount &lt;/br&gt;  &lt;b&gt; Pārslēdzēju rokturi &lt;/b&gt; -  Shimano Deore XT  &lt;/br&gt; &lt;b&gt;Kasete &lt;/b&gt; -  Shimano Deore XT, 11-42T &lt;/br&gt; &lt;b&gt;Klaņi &lt;/b&gt; -  Shimano XT , 36/26T &lt;/br&gt; &lt;b&gt; Monobloks &lt;/b&gt; -  Token BSA  &lt;/br&gt; &lt;b&gt;Zobrati&lt;/b&gt;&lt;/b&gt; -  front -  36/26, rear -  11-42 &lt;/br&gt; &lt;b&gt;Stūre&lt;/b&gt; -  BBB , aluminium, flatbar, 720 mm, rise -  0 mm, backsweep -  9° &lt;/br&gt; &lt;b&gt;Iznesums&lt;/b&gt; -  BBB, aluminium, 31,8 mm &lt;/br&gt; &lt;b&gt; Stūres bļodiņas &lt;/b&gt; -  Acros AIX-322, tapared, IS 42/286-IS52/40  &lt;/br&gt; &lt;b&gt;Sēdeklis&lt;/b&gt; -  Race Saddle &lt;/br&gt; &lt;b&gt; Stute &lt;/b&gt; -  BBB aluminium, 27,2 mm &lt;/br&gt; &lt;b&gt;Bremzes&lt;/b&gt; -  Shimano Deore XT M8000 180 mm / 160 mm &lt;/br&gt; &lt;b&gt;Rati&lt;/b&gt; -  Rodi Viper 21, 29" 622-21, Shimano Deore CL 142x12 mm / 110x15 mm  &lt;/br&gt;  &lt;b&gt;Riepas&lt;/b&gt; -  Continental Race King SL 2.2 &lt;/br&gt; Velosipēda svars no 11,8 kg. &lt;/br&gt; Braucēja ar aprīkojumu svars 110 kg.</t>
  </si>
  <si>
    <t>&lt;b&gt; Rāmis &lt;/b&gt; -  6061 aluminium, BSA BB, international disc brake standard &lt;/br&gt; &lt;b&gt; Dakša &lt;/b&gt; -  SR Suntour XCT HLO DS, 9 mm QR, coil spring, 100 mm travel &lt;/br&gt;  &lt;b&gt; Aizmugurējais pārslēdzējs &lt;/b&gt; -  Shimano M360, 8-speed  &lt;/br&gt; &lt;b&gt; Priekšējais pārslēdzējs &lt;/b&gt; -  Shimano TY700 &lt;/br&gt; &lt;b&gt; Pārslēdzēju rokturi &lt;/b&gt; - Shimano ST-EF505  &lt;/br&gt; &lt;b&gt;Kasete &lt;/b&gt; -  Shimano HG200, 12-32T &lt;/br&gt; &lt;b&gt;Klaņi &lt;/b&gt; - Shimano FC-TY301, SQ, 42/34/24T  &lt;/br&gt; &lt;b&gt; Monobloks &lt;/b&gt; -  Shimano BSA  &lt;/br&gt; &lt;b&gt;Zobrati&lt;/b&gt;&lt;/b&gt; -  front -  42/34/24, rear -  12-32 &lt;/br&gt; &lt;b&gt;Stūre&lt;/b&gt; - aluminium, riserbar, 700 mm &lt;/br&gt; &lt;b&gt;Iznesums&lt;/b&gt; -  aluminium, 31,8 mm  &lt;/br&gt; &lt;b&gt; Stūres bļodiņas &lt;/b&gt; -  1-1/8", 44/286-ZS44/30  &lt;/br&gt; &lt;b&gt;Sēdeklis&lt;/b&gt; -  Sport Saddle&lt;/br&gt; &lt;b&gt; Stute &lt;/b&gt; -  Sport components, 27,2x350 mm &lt;/br&gt; &lt;b&gt;Bremzes&lt;/b&gt; -  Shimano BR-M315, 160 mm / 160 mm &lt;/br&gt; &lt;b&gt;Rati&lt;/b&gt; -  Rodi Viper 21, 29" 622-21, Shimano TX-505 CL, 9 mm QR / 9 mm QR  &lt;/br&gt;  &lt;b&gt;Riepas&lt;/b&gt; -  Continental Race King 2.2</t>
  </si>
  <si>
    <t>&lt;b&gt; Rāmis (6 gadu garantija) &lt;/b&gt; -  6061 aluminium, BSA BB, international disc brake standard &lt;/br&gt; &lt;b&gt; Dakša &lt;/b&gt; -  RockShox XC30, PopLoc remote, 100x9 mm QR, 100 mm travel &lt;/br&gt;  &lt;b&gt; Aizmugurējais pārslēdzējs &lt;/b&gt; -  Shimano Deore XT 785, 10ātr.  &lt;/br&gt; &lt;b&gt; Priekšējais pārslēdzējs &lt;/b&gt; -  Shimano Deore 6025 &lt;/br&gt; &lt;b&gt; Pārslēdzēju rokturi &lt;/b&gt; -  Shimano Deore 6000  &lt;/br&gt; &lt;b&gt;Kasete &lt;/b&gt; -  Sram PG-1020, 11-36T &lt;/br&gt; &lt;b&gt;Klaņi &lt;/b&gt; -  Shimano MT500, 36/26T &lt;/br&gt; &lt;b&gt; Monobloks &lt;/b&gt; -  Shimano BSA  &lt;/br&gt; &lt;b&gt;Zobrati&lt;/b&gt;&lt;/b&gt; -  front -  36/26, rear -  11-36 &lt;/br&gt; &lt;b&gt;Stūre&lt;/b&gt; -  aluminium, risebar, 700 mm &lt;/br&gt; &lt;b&gt;Iznesums&lt;/b&gt; -  aluminium, 31,8 mm  &lt;/br&gt; &lt;b&gt; Stūres bļodiņas &lt;/b&gt; -  1-1/8", 44/286-ZS44/30  &lt;/br&gt; &lt;b&gt;Sēdeklis&lt;/b&gt; -  Sport Saddle&lt;/br&gt; &lt;b&gt; Stute &lt;/b&gt; -  Sport components, 27,2x350 mm &lt;/br&gt; &lt;b&gt;Bremzes&lt;/b&gt; -  Shimano BR-M315 180 mm / 160 mm &lt;/br&gt; &lt;b&gt;Rati&lt;/b&gt; -  Rodi Viper 21, 29" 622-21, Shimano TX-505 CL, 9 mm QR / 9 mm QR  &lt;/br&gt;  &lt;b&gt;Riepas&lt;/b&gt; -  Continental Race King 2.2 &lt;/br&gt; Velosipēda svars no 13,9 kg.</t>
  </si>
  <si>
    <t>&lt;b&gt; Rāmis &lt;/b&gt; -  6061 aluminium, BSA BB, international disc brake standard &lt;/br&gt; &lt;b&gt; Dakša &lt;/b&gt; -  RockShox XC30, PopLoc remote, 100x9 mm QR, 100 mm travel &lt;/br&gt;  &lt;b&gt; Aizmugurējais pārslēdzējs &lt;/b&gt; -  Shimano Deore XT 785, 10ātr.  &lt;/br&gt; &lt;b&gt; Priekšējais pārslēdzējs &lt;/b&gt; -  Shimano Deore 6025 &lt;/br&gt; &lt;b&gt; Pārslēdzēju rokturi &lt;/b&gt; -  Shimano Deore 6000  &lt;/br&gt; &lt;b&gt;Kasete &lt;/b&gt; -  Sram PG-1020, 11-36T &lt;/br&gt; &lt;b&gt;Klaņi &lt;/b&gt; -  Shimano MT500, 36/26T &lt;/br&gt; &lt;b&gt; Monobloks &lt;/b&gt; -  Shimano BSA  &lt;/br&gt; &lt;b&gt;Zobrati&lt;/b&gt;&lt;/b&gt; -  front -  36/26, rear -  11-36 &lt;/br&gt; &lt;b&gt;Stūre&lt;/b&gt; -  aluminium, risebar, 700 mm &lt;/br&gt; &lt;b&gt;Iznesums&lt;/b&gt; -  aluminium, 31,8 mm  &lt;/br&gt; &lt;b&gt; Stūres bļodiņas &lt;/b&gt; -  1-1/8", 44/286-ZS44/30  &lt;/br&gt; &lt;b&gt;Sēdeklis&lt;/b&gt; -  Sport Saddle&lt;/br&gt; &lt;b&gt; Stute &lt;/b&gt; -  Sport components, 27,2x350 mm &lt;/br&gt; &lt;b&gt;Bremzes&lt;/b&gt; -  Shimano BR-M315 180 mm / 160 mm &lt;/br&gt; &lt;b&gt;Rati&lt;/b&gt; -  Rodi Viper 21, 29" 622-21, Shimano TX-505 CL, 9 mm QR / 9 mm QR  &lt;/br&gt;  &lt;b&gt;Riepas&lt;/b&gt; -  Continental Race King 2.2 &lt;/br&gt; Velosipēda svars no 13,9 kg.</t>
  </si>
  <si>
    <t>&lt;b&gt; Rāmis &lt;/b&gt; -  6061 aluminium, BSA BB, international disc brake standard &lt;/br&gt; &lt;b&gt; Dakša &lt;/b&gt; -  SR Suntour XCT DS, 9 mm QR, coil spring, 100 mm travel &lt;/br&gt; &lt;b&gt; Aizmugurējais pārslēdzējs &lt;/b&gt; -  Shimano TX800, 8-speed &lt;/br&gt; &lt;b&gt; Priekšējais pārslēdzējs &lt;/b&gt; -  Shimano TY700 &lt;/br&gt;&lt;b&gt; Pārslēdzēju rokturi &lt;/b&gt; - Shimano ST-EF510 &lt;/br&gt;&lt;b&gt;Kasete &lt;/b&gt; -  Shimano HG200, 12-32T &lt;/br&gt;&lt;b&gt;Klaņi &lt;/b&gt; -  Shimano FC-TY301, SQ, 42/34/24T &lt;/br&gt;&lt;b&gt; Monobloks &lt;/b&gt; -  Shimano BSA &lt;/br&gt; &lt;b&gt; Zobrati&lt;/b&gt; -  front -  42/34/24, rear -  12-32 &lt;/br&gt;&lt;b&gt;Stūre&lt;/b&gt; -  aluminium, riserbar, 700 mm &lt;/br&gt;&lt;b&gt;Iznesums&lt;/b&gt; -  aluminium, 31,8 mm  &lt;/br&gt;&lt;b&gt; Stūres bļodiņas &lt;/b&gt; -  1-1/8", 44/286-ZS44/30 &lt;/br&gt;&lt;b&gt;Sēdeklis&lt;/b&gt; -  Sport Saddle &lt;/br&gt;&lt;b&gt; Stute &lt;/b&gt; -  Sport components, 27,2x350 mm &lt;/br&gt;&lt;b&gt;Bremzes&lt;/b&gt; -  Shimano BR-M375, 160 mm / 160 mm &lt;/br&gt;&lt;b&gt;Rati&lt;/b&gt; - Rodi Viper 21, 29" 622-21, Shimano TX-505 CL, 9 mm QR / 9 mm QR &lt;/br&gt;&lt;b&gt;Riepas&lt;/b&gt; -  Impac Ridgepac 2.1&lt;/p&gt;&lt;/body&gt;&lt;/html&gt;</t>
  </si>
  <si>
    <t>&lt;b&gt; Rāmis &lt;/b&gt; -  6061 aluminium, BSA BB, international disc brake standard &lt;/br&gt; &lt;b&gt; Dakša &lt;/b&gt; -  SR Suntour XCT HLO DS, 9 mm QR, coil spring, 100 mm travel &lt;/br&gt; &lt;b&gt; Aizmugurējais pārslēdzējs &lt;/b&gt; -  Shimano M360, 8-speed &lt;/br&gt; &lt;b&gt; Priekšējais pārslēdzējs &lt;/b&gt; -  Shimano TY700 &lt;/br&gt;&lt;b&gt; Pārslēdzēju rokturi &lt;/b&gt; - Shimano ST-EF505 &lt;/br&gt;&lt;b&gt;Kasete &lt;/b&gt; -  Shimano HG200, 12-32T &lt;/br&gt;&lt;b&gt;Klaņi &lt;/b&gt; - Shimano FC-TY301, SQ, 42/34/24T &lt;/br&gt;&lt;b&gt; Monobloks &lt;/b&gt; -  Shimano BSA &lt;/br&gt; &lt;b&gt; Zobrati&lt;/b&gt; -  front -  42/34/24, rear -  12-32 &lt;/br&gt;&lt;b&gt;Stūre&lt;/b&gt; - aluminium, riserbar, 700 mm &lt;/br&gt;&lt;b&gt;Iznesums&lt;/b&gt; -  aluminium, 31,8 mm  &lt;/br&gt;&lt;b&gt; Stūres bļodiņas &lt;/b&gt; -  1-1/8", 44/286-ZS44/30 &lt;/br&gt;&lt;b&gt;Sēdeklis&lt;/b&gt; -  Sport Saddle &lt;/br&gt;&lt;b&gt; Stute &lt;/b&gt; -  Sport components, 27,2x350 mm &lt;/br&gt;&lt;b&gt;Bremzes&lt;/b&gt; -  Shimano BR-M315, 160 mm / 160 mm &lt;/br&gt;&lt;b&gt;Rati&lt;/b&gt; -  Rodi Viper 21, 29" 622-21, Shimano DH3D37/ Shimano TX-505 CL, 9 mm QR / 9 mm QR &lt;/br&gt;&lt;b&gt;Riepas&lt;/b&gt; -  Continental Race King 2.2 &lt;/br&gt;&lt;b&gt; Dubļu sargi &lt;/b&gt; -  Hebi Viper 64 mm &lt;/br&gt;&lt;b&gt; Priekšējais lukturis &lt;/b&gt; -  Axa Blueline 30 Lux &lt;/br&gt;&lt;b&gt; Aizmugurējais lukturis &lt;/b&gt; -  Büchel Beetle&lt;/p&gt;&lt;/body&gt;&lt;/html&gt;</t>
  </si>
  <si>
    <t>&lt;b&gt; Rāmis &lt;/b&gt; -  6061 aluminium, BSA BB, international disc brake standard &lt;/br&gt; &lt;b&gt; Dakša &lt;/b&gt; -  SR Suntour XCM RL, 9mm, QR, coil spring, remote, 100mm travel &lt;/br&gt; &lt;b&gt; Aizmugurējais pārslēdzējs &lt;/b&gt; -  Shimano Deore XT 771, 9ātr. &lt;/br&gt; &lt;b&gt; Priekšējais pārslēdzējs &lt;/b&gt; -  Shimano Altus 2000 &lt;/br&gt;&lt;b&gt; Pārslēdzēju rokturi &lt;/b&gt; -  Shimano Altus 2000 &lt;/br&gt;&lt;b&gt;Kasete &lt;/b&gt; -  Shimano HG200, 11-36T &lt;/br&gt;&lt;b&gt;Klaņi &lt;/b&gt; -  Shimano MT100, 40/30/22T &lt;/br&gt;&lt;b&gt; Monobloks &lt;/b&gt; -  Shimano BSA &lt;/br&gt; &lt;b&gt; Zobrati&lt;/b&gt; -  front -  40/30/22, rear 11-36 &lt;/br&gt;&lt;b&gt;Stūre&lt;/b&gt; -  aluminium, riserbar, 700 mm &lt;/br&gt;&lt;b&gt;Iznesums&lt;/b&gt; -  aluminium, 31,8 mm  &lt;/br&gt;&lt;b&gt; Stūres bļodiņas &lt;/b&gt; -  1-1/8", 44/286-ZS44/30 &lt;/br&gt;&lt;b&gt;Sēdeklis&lt;/b&gt; -  Sport Saddle &lt;/br&gt;&lt;b&gt; Stute &lt;/b&gt; -  Sport components, 27,2x350 mm &lt;/br&gt;&lt;b&gt;Bremzes&lt;/b&gt; -  Shimano BR-M315 180 mm / 160 mm &lt;/br&gt;&lt;b&gt;Rati&lt;/b&gt; -  Rodi Viper 21, 29" 622-21, Shimano TX-505 CL, 9 mm QR / 9 mm QR &lt;/br&gt;&lt;b&gt;Riepas&lt;/b&gt; -  Continental Race King 2.2&lt;/p&gt;&lt;/body&gt;&lt;/html&gt;</t>
  </si>
  <si>
    <t>&lt;b&gt; Rāmis &lt;/b&gt; -  6061 aluminium, international disc brake standard &lt;/br&gt; &lt;b&gt; Dakša &lt;/b&gt; -  SR Suntour XCM RL, 9 mm QR, coil spring, remote, 100 mm travel &lt;/br&gt; &lt;b&gt; Elektromotors &lt;/b&gt; -  Bosch Performance CX, 75 Nm, 250 W, 50-300% support power &lt;/br&gt; &lt;b&gt; Baterija &lt;/b&gt; -  BOSCH Powerpack, 400Wh, removeable &lt;/br&gt; &lt;b&gt; Displejs &lt;/b&gt; -  BOSCH Purion with Control panel, walk assist &lt;/br&gt;  &lt;b&gt; Aizmugurējais pārslēdzējs &lt;/b&gt; -  Shimano Deore 591, 9-speed &lt;/br&gt;  &lt;b&gt; Pārslēdzēju rokturi &lt;/b&gt; -  Shimano Deore 6000  &lt;/br&gt; &lt;b&gt;Kasete &lt;/b&gt; -  Shimano HG400 9S, 12-36T &lt;/br&gt; &lt;b&gt;Klaņi &lt;/b&gt; -  FSA, 20T &lt;/br&gt;  &lt;b&gt;Stūre&lt;/b&gt; -  aluminium, riserbar, 700 mm &lt;/br&gt; &lt;b&gt;Iznesums&lt;/b&gt; -  aluminium, 31,8 mm, 90 mm &lt;/br&gt; &lt;b&gt;Sēdeklis&lt;/b&gt; -  Sport Saddle &lt;/br&gt; &lt;b&gt; Stute &lt;/b&gt; -  aluminium, 27,2x350 mm &lt;/br&gt; &lt;b&gt;Bremzes&lt;/b&gt; - Shimano M315, 180 mm / 160 mm &lt;/br&gt; &lt;b&gt;Rati&lt;/b&gt; -  Rodi Tryp 25, 29" 662-25, Shimano Deore, 9 mm QR / 9 mm QR  &lt;/br&gt; &lt;b&gt;Riepas&lt;/b&gt; -  Continental X King 2.4 &lt;/br&gt; Velosipēda svars no 22,3 kg.</t>
  </si>
  <si>
    <t>&lt;b&gt; Rāmis &lt;/b&gt; -  6061 aluminium, BSA BB, international disc brake standard &lt;/br&gt;  &lt;b&gt; Dakša &lt;/b&gt; -  SR Suntour XCM RL, 9 mm QR, coil spring, remote, 100 mm travel &lt;/br&gt; &lt;b&gt; Motors &lt;/b&gt; -  Groove Go, 250 W &lt;/br&gt; &lt;b&gt; Baterija &lt;/b&gt; -  Groove Go, removeable &lt;/br&gt; &lt;b&gt; Aizmugurējais pārslēdzējs &lt;/b&gt; -  Shimano Altus 2000, 9-speed &lt;/br&gt;  &lt;b&gt; Pārslēdzēju rokturi &lt;/b&gt; -  Shimano Altus 2000 &lt;/br&gt; &lt;b&gt;Kasete &lt;/b&gt; -  Shimano HG200 9S, 11-36T &lt;/br&gt; &lt;b&gt;Klaņi &lt;/b&gt; -  Samox Bafang E-D Match, 34T  &lt;/br&gt; &lt;b&gt;Stūre&lt;/b&gt; -  aluminium, risebar, 700mm  &lt;/br&gt; &lt;b&gt;Iznesums&lt;/b&gt; -  aluminium, 31.8 mm, 80 mm &lt;/br&gt;&lt;b&gt; Stūres gultņi &lt;/b&gt; -  1-1/8", tapared, 44-286-ZS56/40  &lt;/br&gt; &lt;b&gt;Sēdeklis&lt;/b&gt; -  Sport Saddle &lt;/br&gt; &lt;b&gt; Stute &lt;/b&gt; -  Sport components, 27,2x350mm &lt;/br&gt; &lt;b&gt;Bremzes&lt;/b&gt; -  Shimano M315, 180mm/160mm &lt;/br&gt; &lt;b&gt;Rati&lt;/b&gt; -  Rodi Viper 21, 27,5" 584-21, Shimano TX-505, 9mm QR/ 9mm QR  &lt;/br&gt; &lt;b&gt;Riepas&lt;/b&gt; -  Continental Race King 2.2 SL &lt;/br&gt; Velosipēda svars no 20,25 kg.</t>
  </si>
  <si>
    <t>&lt;b&gt; Rāmis &lt;/b&gt; -  6061 aluminium, BSA BB, international disc brake standard &lt;/br&gt;  &lt;b&gt; Dakša &lt;/b&gt; -  SR Suntour XCM RL, 9 mm QR, coil spring, remote, 100 mm travel &lt;/br&gt; &lt;b&gt; Motors &lt;/b&gt; -  Groove Go, 250 W &lt;/br&gt; &lt;b&gt; Baterija &lt;/b&gt; -  Groove Go, removeable &lt;/br&gt; &lt;b&gt; Aizmugurējais pārslēdzējs &lt;/b&gt; -  Shimano Altus 2000, 9-speed &lt;/br&gt;  &lt;b&gt; Pārslēdzēju rokturi &lt;/b&gt; -  Shimano Altus 2000 &lt;/br&gt; &lt;b&gt;Kasete &lt;/b&gt; -  Shimano HG200 9S, 11-36T &lt;/br&gt; &lt;b&gt;Klaņi &lt;/b&gt; -  Samox Bafang E-D Match, 34T  &lt;/br&gt; &lt;b&gt;Stūre&lt;/b&gt; -  aluminium, risebar, 700mm  &lt;/br&gt; &lt;b&gt;Iznesums&lt;/b&gt; -  aluminium, 31.8 mm, 80 mm &lt;/br&gt;&lt;b&gt; Stūres gultņi &lt;/b&gt; -  1-1/8", tapared, 44-286-ZS56/40  &lt;/br&gt; &lt;b&gt;Sēdeklis&lt;/b&gt; -  Sport Saddle &lt;/br&gt; &lt;b&gt; Stute &lt;/b&gt; -  Sport components, 27,2x350mm &lt;/br&gt; &lt;b&gt;Bremzes&lt;/b&gt; -  Shimano M315, 180mm/160mm &lt;/br&gt; &lt;b&gt;Rati&lt;/b&gt; -  Rodi Tryp 35, 584-35, Shimano TX-505, 9mm QR/ 9mm QR  &lt;/br&gt; &lt;b&gt;Riepas&lt;/b&gt; -  Schwalbe Smart Sam 2.6  &lt;/br&gt; Velosipēda svars no 20,45 kg.</t>
  </si>
  <si>
    <t>&lt;b&gt; Rāmis &lt;/b&gt; -  7005 aluminium, disc, BSA BB, 135 mm quick release dropouts, flat mount 140 mm, internal brake gear cable &lt;/br&gt; &lt;b&gt; Dakša &lt;/b&gt; -  aluminium, disc, 100 mm, quic release &lt;/br&gt; &lt;b&gt; Aizmugurējais pārslēdzējs &lt;/b&gt; -  Shimano Tiagra 4700, 10-speed, short cage &lt;/br&gt; &lt;b&gt; Priekšējais pārslēdzējs &lt;/b&gt; -  Shimano Tiagra 4700, w/clamp 31,8 &lt;/br&gt; &lt;b&gt; Pārslēdzēju rokturi &lt;/b&gt; -  Shimano Tiagra RS405 &lt;/br&gt; &lt;b&gt;Kasete &lt;/b&gt; -  Shimano HG500, 12-28T &lt;/br&gt; &lt;b&gt;Klaņi &lt;/b&gt; -  Shimano Tiagra 4700, 50/34T &lt;/br&gt; &lt;b&gt; Monobloks &lt;/b&gt; -  Shimano BSA &lt;/br&gt; &lt;b&gt;Zobrati&lt;/b&gt;&lt;/b&gt; -  priekšā 50/34T, aizmugurē 12/28 &lt;/br&gt; &lt;b&gt;Stūre&lt;/b&gt; -  BBB Basic, aluminium, drop -  125mm, reach -  70mm &lt;/br&gt;  &lt;b&gt;Iznesums&lt;/b&gt; -  BBB Basic, aluminium, 31,8mm, +/-7 &lt;/br&gt; &lt;b&gt;Sēdeklis&lt;/b&gt; -  Velo VL-1489 Steel Rail &lt;/br&gt; &lt;b&gt; Stute &lt;/b&gt; -  BBB Basic, aluminium, 27,2mm, 350 mm, set -back 20mm &lt;/br&gt; &lt;b&gt;Bremzes&lt;/b&gt; -  Shimano R317, mehanical dosc, 160mm/160mm &lt;/br&gt; &lt;b&gt; Rumbas &lt;/b&gt; -  Concept SL, QR, 100/130mm &lt;/br&gt; &lt;b&gt; Aploce &lt;/b&gt; -  Concept, aluminium &lt;/br&gt; &lt;b&gt;Riepas&lt;/b&gt; -  Continental Race King CX, 700x35C &lt;/br&gt; &lt;b&gt; Dubļu sargi &lt;/b&gt; -  including Mares fender &lt;/br&gt; Velosipēda svars no 11,3 kg</t>
  </si>
  <si>
    <t>Velosipēds Focus Crater Lake Elite 28" 24G sieviešu balts (2018. g.) (X)</t>
  </si>
  <si>
    <t>Velosipēds Focus Arriba Altus Plus vīriešu (2017.gada modelis) (X)</t>
  </si>
  <si>
    <t>Velosipēds Focus Crater Lake Lite 28" 27G sieviešu tumši zils matēts (2018.gada modelis) (X)</t>
  </si>
  <si>
    <t>Velosipēds Focus Raven Max SL 29" 12G pelēks/zils (2018.gada modelis) (X)</t>
  </si>
  <si>
    <t>Elektro elosipēds Focus Jarifa I29 Speed (X)</t>
  </si>
  <si>
    <t>&lt;b&gt; Rāmis &lt;/b&gt; -  6061 aluminium, international disc brake standard &lt;/br&gt; &lt;b&gt; Dakša &lt;/b&gt; -  SR Suntour NEX HLO DS, 63 mm travel, 9 mm QR &lt;/br&gt;  &lt;b&gt; Aizmugurējais pārslēdzējs &lt;/b&gt; -  Shimano Deore M591, 9-speed  &lt;/br&gt; &lt;b&gt; Priekšējais pārslēdzējs &lt;/b&gt; -  Shimano Acera 3000 &lt;/br&gt; &lt;b&gt; Pārslēdzēju rokturi &lt;/b&gt; -  Shimano Altus 2000  &lt;/br&gt; &lt;b&gt; Kasete &lt;/b&gt; -  Shimano HG200, 9S, 11-36T &lt;/br&gt; &lt;b&gt; Klaņi &lt;/b&gt; -  Shimano FC-T4060, 48/36/26T  &lt;/br&gt; &lt;b&gt;Monobloks &lt;/b&gt; -  Shimano BSA  &lt;/br&gt; &lt;b&gt;Stūre &lt;/b&gt; -  aluminium, riserbar, 680 mm &lt;/br&gt; &lt;b&gt;Iznesums &lt;/b&gt; -  aluminium, 31,8 mm &lt;/br&gt; &lt;b&gt;Sēdeklis &lt;/b&gt; -  Sport Saddle &lt;/br&gt; &lt;b&gt;Stute &lt;/b&gt; -  aluminium, 27,2 mm &lt;/br&gt; &lt;b&gt;Bremzes &lt;/b&gt; -  Shimano BR-M315, 160 mm / 160 mm &lt;/br&gt; &lt;b&gt; Rati &lt;/b&gt; Rodi Viper 21, 29" 622-21, Shimano TX-505 CL, 9 mm QR / 9 mm QR  &lt;/br&gt; &lt;b&gt;Riepas&lt;/b&gt; -  Schwalbe Smart Sam, 622-44 &lt;/br&gt; Velosipēda svars no 14,75 kg.</t>
  </si>
  <si>
    <t>&lt;b&gt; Baterija &lt;/b&gt; - ImpulseEvo , 17 Ah, 603 Wh  &lt;/br&gt;  &lt;b&gt; Displejs &lt;/b&gt; - Impulse Evo Smart ar Bluetooth un USB pieslēgumu  &lt;/br&gt;   &lt;b&gt; Rāmis &lt;/b&gt; - Ebike Impulse Integrale KE Disc Post Suspension, alumīnija.  &lt;/br&gt;  &lt;b&gt; Dakša &lt;/b&gt; - RockShox Recon Silver RL, 15 x 100 mm QR, remote   &lt;/br&gt;  &lt;b&gt;Stūre &lt;/b&gt; - Concept Flat   &lt;/br&gt;  &lt;b&gt;Sēdeklis &lt;/b&gt; - Concept EX  &lt;/br&gt;   &lt;b&gt;Stute &lt;/b&gt; - Concept Drop, 31.6x 412 mm, 120 mm adjust, remote   &lt;/br&gt;  &lt;b&gt;Iznesums &lt;/b&gt; - Concept   &lt;/br&gt;  &lt;b&gt;Riepas&lt;/b&gt; - Continental Race King, 55-622   &lt;/br&gt;  &lt;b&gt;Bremzes &lt;/b&gt; - Magura MT4, hidrauliskās disku &lt;b&gt;Bremzes &lt;/b&gt;  &lt;/br&gt;  &lt;b&gt; Klaņi &lt;/b&gt; - Concept   &lt;/br&gt; &lt;b&gt;  Aizmugurējais apgaismojums &lt;/b&gt;  - Supernova M99  &lt;/br&gt; &lt;b&gt;  Priekšējais apgaismojums &lt;/b&gt; - Supernova E3   &lt;/br&gt; &lt;b&gt; Pārslēdzēju grupa &lt;/b&gt; - Shimano Deore XT   &lt;/br&gt;  &lt;b&gt; Pārslēdzēju rokturi &lt;/b&gt; - Shimano SLX  &lt;/br&gt;   &lt;b&gt; Kasete &lt;/b&gt; - Shimano SLX   &lt;/br&gt; &lt;b&gt;  Zobrati &lt;/b&gt; - priekšā - 44, aizmugurē - 11-40   &lt;/br&gt; &lt;b&gt; Rati &lt;/b&gt; - DT-Swiss M1700, 622-23, 142x 12 / 100x 15</t>
  </si>
  <si>
    <t>&lt;b&gt; Rāmis &lt;/b&gt; (garantija 6 gadi) -  Max technology Carbon frame, PF30 BB, 142x12 mm through axle, internal cable routing, Post Mount 160 mm &lt;/br&gt; &lt;b&gt; Dakša &lt;/b&gt; -  Fox 32 Float SC Performance, remote, 110x15 mm QR, 100 mm travel  &lt;/br&gt;  &lt;b&gt; Aizmugurējais pārslēdzējs &lt;/b&gt; -  Sram X01 Eagle, 12ātr. &lt;/br&gt;  &lt;b&gt; Pārslēdzēju rokturi &lt;/b&gt; -  Sram X01 Eagle  &lt;/br&gt; &lt;b&gt; Kasete &lt;/b&gt; -  Sram XG-1295, 10-50T  &lt;/br&gt; &lt;b&gt; Klaņi &lt;/b&gt; -  Sram Stylo Carbon ,32 T &lt;/br&gt; &lt;b&gt;Monobloks &lt;/b&gt; -  Token PF30  &lt;/br&gt; Zobrati -  front -  32, rear -  10-50 &lt;/br&gt; &lt;b&gt;Stūre &lt;/b&gt; -  BBB, aluminium, flatbar, 720 mm, rise -  0 mm, backsweep -  9° &lt;/br&gt; &lt;b&gt;Iznesums &lt;/b&gt; -  BBB, aluminium, 31,8 mm &lt;/br&gt; &lt;b&gt;Stūres bļodiņas &lt;/b&gt; -  Acros AIX-322, tapared, IS 42/286-IS52/40  &lt;/br&gt; &lt;b&gt;Sēdeklis &lt;/b&gt; -  Prologo Scratch X8 &lt;/br&gt; &lt;b&gt;Stute &lt;/b&gt; -  BBB, carbon, 27,2 mm, 394 mm &lt;/br&gt; &lt;b&gt;Bremzes &lt;/b&gt; -  Sram Level TL, 180 mm / 160 mm &lt;/br&gt; Rati -  DT Swiss M1650, 622-21, 142x12mm / 110x15 mm &lt;/br&gt;  &lt;b&gt;Riepas&lt;/b&gt; -  Continental Race King 2.2 RS, foldable &lt;/br&gt; Velosipēda svars no 9,75 kg. &lt;/br&gt; Braucēja ar aprīkojumu svars 110 kg.</t>
  </si>
  <si>
    <t>&lt;b&gt; Rāmis &lt;/b&gt; - Arriba Disc, Alloy 6061, internal cable routing &lt;/br&gt; &lt;b&gt; Dakša &lt;/b&gt;  - Arriba, rigid, 9 mm QR &lt;/br&gt; &lt;b&gt; Bremzes &lt;/b&gt; - Tektro HD-M285, hydraulic disc brake &lt;/br&gt; &lt;b&gt; Aizmugurējais pārslēdzējs &lt;/b&gt; - &gt;Shimano Altus&lt;/br&gt; &lt;b&gt; Pārslēdzēju rokturi &lt;/b&gt;  - Shimano Altus &lt;/br&gt; &lt;b&gt; Klaņi &lt;/b&gt; - Shimano Altus &lt;/br&gt; &lt;/b&gt; Zobrati &lt;/b&gt; - front: 48/38/28, rear: 12-32 &lt;/br&gt; &lt;b&gt; Stūre &lt;/b&gt; - Concept EX Riser &lt;/br&gt; &lt;b&gt; Iznesums &lt;/b&gt;- Concept &lt;/br&gt; &lt;b&gt; Sēdeklis &lt;/b&gt;  - Concept Endurace &lt;/br&gt; &lt;b&gt; Sēdekļa stute &lt;/b&gt;  - Concept &lt;/br&gt; &lt;b&gt; Rumbas &lt;/b&gt; - &gt;Concept, QR &lt;/br&gt; &lt;b&gt; Aploces &lt;/b&gt; - Concept &lt;/br&gt; &lt;b&gt; Riepas &lt;/b&gt; - Schwalbe Lugano, 32-622 &lt;/br&gt; &lt;b&gt; Bagāžnieks &lt;/b&gt;  - Arriba, alloy &lt;/br&gt; &lt;b&gt; Priekšējais pārslēdzējs &lt;/b&gt; - Shimano Altus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</si>
</sst>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186"/>
    </font>
    <font>
      <sz val="10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1" fontId="0" fillId="0" borderId="0" xfId="0" applyNumberFormat="1"/>
    <xf numFmtId="0" fontId="0" fillId="0" borderId="0" xfId="0"/>
    <xf numFmtId="0" fontId="0" fillId="2" borderId="0" xfId="0" applyFill="1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1" fontId="1" fillId="0" borderId="0" xfId="0" applyNumberFormat="1" applyFont="1"/>
    <xf numFmtId="0" fontId="2" fillId="2" borderId="0" xfId="0" applyFont="1" applyFill="1"/>
    <xf numFmtId="0" fontId="4" fillId="0" borderId="0" xfId="0" applyFont="1"/>
    <xf numFmtId="0" fontId="2" fillId="0" borderId="0" xfId="0" applyFont="1" applyAlignment="1"/>
    <xf numFmtId="0" fontId="5" fillId="0" borderId="0" xfId="0" applyFont="1"/>
    <xf numFmtId="0" fontId="2" fillId="3" borderId="0" xfId="0" applyFont="1" applyFill="1"/>
    <xf numFmtId="1" fontId="2" fillId="3" borderId="0" xfId="0" applyNumberFormat="1" applyFont="1" applyFill="1"/>
    <xf numFmtId="0" fontId="0" fillId="0" borderId="0" xfId="0" applyFont="1"/>
    <xf numFmtId="1" fontId="0" fillId="0" borderId="0" xfId="0" applyNumberFormat="1" applyFont="1"/>
    <xf numFmtId="0" fontId="0" fillId="4" borderId="0" xfId="0" applyFont="1" applyFill="1"/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790"/>
  <sheetViews>
    <sheetView tabSelected="1" workbookViewId="0">
      <pane ySplit="1" topLeftCell="A20" activePane="bottomLeft" state="frozen"/>
      <selection pane="bottomLeft" sqref="A1:XFD1"/>
    </sheetView>
  </sheetViews>
  <sheetFormatPr defaultRowHeight="15" x14ac:dyDescent="0.25"/>
  <cols>
    <col min="1" max="3" width="12.140625" customWidth="1"/>
    <col min="4" max="4" width="62.42578125" customWidth="1"/>
    <col min="5" max="6" width="21" customWidth="1"/>
    <col min="7" max="8" width="9.140625" customWidth="1"/>
    <col min="9" max="9" width="29.7109375" customWidth="1"/>
    <col min="10" max="10" width="27.42578125" style="1" customWidth="1"/>
    <col min="11" max="22" width="9.140625" customWidth="1"/>
    <col min="23" max="23" width="37.85546875" customWidth="1"/>
    <col min="24" max="27" width="8.5703125" style="2" customWidth="1"/>
    <col min="28" max="32" width="9.140625" customWidth="1"/>
    <col min="33" max="33" width="5.85546875" customWidth="1"/>
    <col min="34" max="34" width="24.7109375" customWidth="1"/>
    <col min="35" max="38" width="3.5703125" customWidth="1"/>
    <col min="39" max="39" width="3.5703125" style="2" customWidth="1"/>
    <col min="40" max="45" width="9.140625" customWidth="1"/>
    <col min="46" max="75" width="2" customWidth="1"/>
    <col min="76" max="82" width="9.140625" customWidth="1"/>
    <col min="83" max="99" width="2.42578125" customWidth="1"/>
    <col min="100" max="101" width="9.140625" customWidth="1"/>
    <col min="102" max="102" width="11.85546875" customWidth="1"/>
    <col min="103" max="103" width="9.140625" customWidth="1"/>
    <col min="108" max="116" width="3.7109375" customWidth="1"/>
  </cols>
  <sheetData>
    <row r="1" spans="1:18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AB1" s="2" t="s">
        <v>23</v>
      </c>
      <c r="AC1" s="3" t="s">
        <v>24</v>
      </c>
      <c r="AD1" s="3" t="s">
        <v>25</v>
      </c>
      <c r="AE1" s="3" t="s">
        <v>26</v>
      </c>
      <c r="AF1" s="3" t="s">
        <v>27</v>
      </c>
      <c r="AG1" s="2" t="s">
        <v>28</v>
      </c>
      <c r="AH1" s="2" t="s">
        <v>29</v>
      </c>
      <c r="AI1" s="2" t="s">
        <v>30</v>
      </c>
      <c r="AJ1" s="2" t="s">
        <v>31</v>
      </c>
      <c r="AK1" s="2" t="s">
        <v>32</v>
      </c>
      <c r="AL1" s="2" t="s">
        <v>33</v>
      </c>
      <c r="AN1" s="3" t="s">
        <v>34</v>
      </c>
      <c r="AO1" s="3" t="s">
        <v>35</v>
      </c>
      <c r="AP1" s="3" t="s">
        <v>36</v>
      </c>
      <c r="AQ1" s="3" t="s">
        <v>37</v>
      </c>
      <c r="AR1" s="3" t="s">
        <v>38</v>
      </c>
      <c r="AS1" s="3" t="s">
        <v>39</v>
      </c>
      <c r="AT1" s="2" t="s">
        <v>40</v>
      </c>
      <c r="AU1" s="2" t="s">
        <v>41</v>
      </c>
      <c r="AV1" s="2" t="s">
        <v>42</v>
      </c>
      <c r="AW1" s="2" t="s">
        <v>43</v>
      </c>
      <c r="AX1" s="2" t="s">
        <v>44</v>
      </c>
      <c r="AY1" s="2" t="s">
        <v>45</v>
      </c>
      <c r="AZ1" s="2" t="s">
        <v>46</v>
      </c>
      <c r="BA1" s="2" t="s">
        <v>47</v>
      </c>
      <c r="BB1" s="2" t="s">
        <v>48</v>
      </c>
      <c r="BC1" s="2" t="s">
        <v>49</v>
      </c>
      <c r="BD1" s="2" t="s">
        <v>50</v>
      </c>
      <c r="BE1" s="2" t="s">
        <v>51</v>
      </c>
      <c r="BF1" s="2" t="s">
        <v>52</v>
      </c>
      <c r="BG1" s="2" t="s">
        <v>53</v>
      </c>
      <c r="BH1" s="2" t="s">
        <v>54</v>
      </c>
      <c r="BI1" s="2" t="s">
        <v>55</v>
      </c>
      <c r="BJ1" s="2" t="s">
        <v>56</v>
      </c>
      <c r="BK1" s="2" t="s">
        <v>57</v>
      </c>
      <c r="BL1" s="2" t="s">
        <v>58</v>
      </c>
      <c r="BM1" s="2" t="s">
        <v>59</v>
      </c>
      <c r="BN1" s="2" t="s">
        <v>60</v>
      </c>
      <c r="BO1" s="2" t="s">
        <v>61</v>
      </c>
      <c r="BP1" s="2" t="s">
        <v>62</v>
      </c>
      <c r="BQ1" s="2" t="s">
        <v>63</v>
      </c>
      <c r="BR1" s="2" t="s">
        <v>64</v>
      </c>
      <c r="BS1" s="2" t="s">
        <v>65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71</v>
      </c>
      <c r="BZ1" s="2" t="s">
        <v>72</v>
      </c>
      <c r="CA1" s="2" t="s">
        <v>73</v>
      </c>
      <c r="CB1" s="2" t="s">
        <v>74</v>
      </c>
      <c r="CC1" s="2" t="s">
        <v>75</v>
      </c>
      <c r="CD1" s="2" t="s">
        <v>76</v>
      </c>
      <c r="CE1" s="2" t="s">
        <v>77</v>
      </c>
      <c r="CF1" s="2" t="s">
        <v>78</v>
      </c>
      <c r="CG1" s="2" t="s">
        <v>79</v>
      </c>
      <c r="CH1" s="2" t="s">
        <v>80</v>
      </c>
      <c r="CI1" s="2" t="s">
        <v>81</v>
      </c>
      <c r="CJ1" s="2" t="s">
        <v>82</v>
      </c>
      <c r="CK1" s="2" t="s">
        <v>83</v>
      </c>
      <c r="CL1" s="2" t="s">
        <v>84</v>
      </c>
      <c r="CM1" s="2" t="s">
        <v>85</v>
      </c>
      <c r="CN1" s="2" t="s">
        <v>86</v>
      </c>
      <c r="CO1" s="2" t="s">
        <v>87</v>
      </c>
      <c r="CP1" s="2" t="s">
        <v>88</v>
      </c>
      <c r="CQ1" s="2" t="s">
        <v>89</v>
      </c>
      <c r="CR1" s="2" t="s">
        <v>90</v>
      </c>
      <c r="CS1" s="2" t="s">
        <v>91</v>
      </c>
      <c r="CT1" s="2" t="s">
        <v>92</v>
      </c>
      <c r="CU1" s="2" t="s">
        <v>93</v>
      </c>
      <c r="CV1" s="2" t="s">
        <v>94</v>
      </c>
      <c r="CW1" s="2" t="s">
        <v>95</v>
      </c>
      <c r="CX1" s="2" t="s">
        <v>96</v>
      </c>
      <c r="CY1" s="2" t="s">
        <v>97</v>
      </c>
      <c r="CZ1" s="2" t="s">
        <v>98</v>
      </c>
      <c r="DA1" s="2" t="s">
        <v>99</v>
      </c>
      <c r="DB1" s="2" t="s">
        <v>100</v>
      </c>
      <c r="DC1" s="2" t="s">
        <v>101</v>
      </c>
      <c r="DD1" s="2" t="s">
        <v>102</v>
      </c>
      <c r="DE1" s="2" t="s">
        <v>103</v>
      </c>
      <c r="DF1" s="2" t="s">
        <v>104</v>
      </c>
      <c r="DG1" s="2" t="s">
        <v>105</v>
      </c>
      <c r="DH1" s="2" t="s">
        <v>106</v>
      </c>
      <c r="DI1" s="2" t="s">
        <v>107</v>
      </c>
      <c r="DJ1" s="2" t="s">
        <v>108</v>
      </c>
      <c r="DK1" s="2" t="s">
        <v>109</v>
      </c>
      <c r="DL1" s="2" t="s">
        <v>110</v>
      </c>
      <c r="DM1" s="2" t="s">
        <v>111</v>
      </c>
      <c r="DN1" s="2" t="s">
        <v>112</v>
      </c>
      <c r="DO1" s="2" t="s">
        <v>113</v>
      </c>
      <c r="DP1" s="2" t="s">
        <v>114</v>
      </c>
      <c r="DQ1" s="2" t="s">
        <v>115</v>
      </c>
      <c r="DR1" s="2" t="s">
        <v>116</v>
      </c>
      <c r="DS1" s="2" t="s">
        <v>117</v>
      </c>
      <c r="DT1" s="2" t="s">
        <v>118</v>
      </c>
      <c r="DU1" s="2" t="s">
        <v>119</v>
      </c>
      <c r="DV1" s="2" t="s">
        <v>120</v>
      </c>
      <c r="DW1" s="2" t="s">
        <v>121</v>
      </c>
      <c r="DX1" s="2" t="s">
        <v>122</v>
      </c>
      <c r="DY1" s="2" t="s">
        <v>123</v>
      </c>
      <c r="DZ1" s="2" t="s">
        <v>124</v>
      </c>
      <c r="EA1" s="2" t="s">
        <v>125</v>
      </c>
      <c r="EB1" s="2" t="s">
        <v>126</v>
      </c>
      <c r="EC1" s="2" t="s">
        <v>127</v>
      </c>
      <c r="ED1" s="2" t="s">
        <v>128</v>
      </c>
      <c r="EE1" s="2" t="s">
        <v>129</v>
      </c>
      <c r="EF1" s="2" t="s">
        <v>130</v>
      </c>
      <c r="EG1" s="2" t="s">
        <v>131</v>
      </c>
      <c r="EH1" s="2" t="s">
        <v>132</v>
      </c>
      <c r="EI1" s="2" t="s">
        <v>133</v>
      </c>
      <c r="EJ1" s="2" t="s">
        <v>134</v>
      </c>
      <c r="EK1" s="2" t="s">
        <v>135</v>
      </c>
      <c r="EL1" s="2" t="s">
        <v>136</v>
      </c>
      <c r="EM1" s="2" t="s">
        <v>137</v>
      </c>
      <c r="EN1" s="2" t="s">
        <v>138</v>
      </c>
      <c r="EO1" s="2" t="s">
        <v>139</v>
      </c>
      <c r="EP1" s="2" t="s">
        <v>140</v>
      </c>
      <c r="EQ1" s="2" t="s">
        <v>141</v>
      </c>
      <c r="ER1" s="2" t="s">
        <v>142</v>
      </c>
      <c r="ES1" s="2" t="s">
        <v>143</v>
      </c>
      <c r="ET1" s="2" t="s">
        <v>144</v>
      </c>
      <c r="EU1" s="2" t="s">
        <v>145</v>
      </c>
      <c r="EV1" s="2" t="s">
        <v>146</v>
      </c>
      <c r="EW1" s="2" t="s">
        <v>147</v>
      </c>
      <c r="EX1" s="2" t="s">
        <v>148</v>
      </c>
      <c r="EY1" s="2" t="s">
        <v>149</v>
      </c>
      <c r="EZ1" s="2" t="s">
        <v>150</v>
      </c>
      <c r="FA1" s="2" t="s">
        <v>151</v>
      </c>
      <c r="FB1" s="2" t="s">
        <v>152</v>
      </c>
      <c r="FC1" s="2" t="s">
        <v>153</v>
      </c>
      <c r="FD1" s="2" t="s">
        <v>154</v>
      </c>
      <c r="FE1" s="2" t="s">
        <v>155</v>
      </c>
      <c r="FF1" s="2" t="s">
        <v>156</v>
      </c>
      <c r="FG1" s="2" t="s">
        <v>157</v>
      </c>
      <c r="FH1" s="2" t="s">
        <v>158</v>
      </c>
      <c r="FI1" s="2" t="s">
        <v>159</v>
      </c>
      <c r="FJ1" s="2" t="s">
        <v>160</v>
      </c>
      <c r="FK1" s="2" t="s">
        <v>161</v>
      </c>
      <c r="FL1" s="2" t="s">
        <v>1488</v>
      </c>
      <c r="FM1" s="2" t="s">
        <v>1489</v>
      </c>
      <c r="FN1" s="2" t="s">
        <v>1490</v>
      </c>
      <c r="FO1" s="2" t="s">
        <v>1491</v>
      </c>
      <c r="FP1" s="2" t="s">
        <v>1492</v>
      </c>
      <c r="FQ1" s="2" t="s">
        <v>1493</v>
      </c>
      <c r="FR1" s="2" t="s">
        <v>1494</v>
      </c>
      <c r="FS1" s="2" t="s">
        <v>1495</v>
      </c>
      <c r="FT1" s="2" t="s">
        <v>1496</v>
      </c>
      <c r="FU1" s="2" t="s">
        <v>1497</v>
      </c>
      <c r="FV1" s="2" t="s">
        <v>1498</v>
      </c>
      <c r="FW1" s="2" t="s">
        <v>1499</v>
      </c>
      <c r="FX1" s="2" t="s">
        <v>1500</v>
      </c>
      <c r="FY1" s="2" t="s">
        <v>1501</v>
      </c>
      <c r="FZ1" s="2" t="s">
        <v>1502</v>
      </c>
      <c r="GA1" s="2" t="s">
        <v>1503</v>
      </c>
    </row>
    <row r="2" spans="1:183" s="4" customFormat="1" x14ac:dyDescent="0.25">
      <c r="A2" s="4" t="s">
        <v>162</v>
      </c>
      <c r="B2" s="4" t="s">
        <v>162</v>
      </c>
      <c r="C2" s="4" t="s">
        <v>162</v>
      </c>
      <c r="D2" s="4" t="s">
        <v>1322</v>
      </c>
      <c r="E2" s="4">
        <v>628517001</v>
      </c>
      <c r="F2" s="4">
        <v>628517001</v>
      </c>
      <c r="G2" s="2"/>
      <c r="H2" s="2"/>
      <c r="I2" s="4" t="s">
        <v>163</v>
      </c>
      <c r="J2" s="7"/>
      <c r="K2" s="4" t="s">
        <v>164</v>
      </c>
      <c r="M2" s="4">
        <v>24</v>
      </c>
      <c r="N2" s="4" t="s">
        <v>165</v>
      </c>
      <c r="O2" s="4" t="s">
        <v>166</v>
      </c>
      <c r="P2" s="4">
        <v>1652.0661157024795</v>
      </c>
      <c r="Q2" s="4">
        <v>0</v>
      </c>
      <c r="R2" s="4" t="s">
        <v>167</v>
      </c>
      <c r="S2" s="4" t="s">
        <v>167</v>
      </c>
      <c r="AB2" s="4" t="s">
        <v>167</v>
      </c>
      <c r="AG2" s="4" t="s">
        <v>167</v>
      </c>
      <c r="AH2" s="4" t="s">
        <v>169</v>
      </c>
      <c r="AN2" s="4">
        <v>0</v>
      </c>
      <c r="AO2" s="4">
        <v>0</v>
      </c>
      <c r="AP2" s="4">
        <v>0</v>
      </c>
      <c r="AQ2" s="4">
        <v>0</v>
      </c>
      <c r="AR2" s="4">
        <v>0</v>
      </c>
      <c r="AS2" s="4">
        <v>0</v>
      </c>
      <c r="BX2" s="4" t="s">
        <v>170</v>
      </c>
      <c r="CD2" s="4" t="s">
        <v>171</v>
      </c>
      <c r="CZ2" s="4" t="s">
        <v>172</v>
      </c>
      <c r="DC2" s="4" t="s">
        <v>173</v>
      </c>
      <c r="DM2" s="4" t="s">
        <v>174</v>
      </c>
    </row>
    <row r="3" spans="1:183" s="4" customFormat="1" x14ac:dyDescent="0.25">
      <c r="A3" s="4" t="s">
        <v>162</v>
      </c>
      <c r="B3" s="4" t="s">
        <v>162</v>
      </c>
      <c r="C3" s="4" t="s">
        <v>162</v>
      </c>
      <c r="D3" s="4" t="s">
        <v>175</v>
      </c>
      <c r="E3" s="4" t="s">
        <v>176</v>
      </c>
      <c r="G3" s="2"/>
      <c r="H3" s="2"/>
      <c r="J3" s="7"/>
      <c r="K3" s="4" t="s">
        <v>164</v>
      </c>
      <c r="M3" s="4">
        <v>24</v>
      </c>
      <c r="N3" s="4" t="s">
        <v>165</v>
      </c>
      <c r="O3" s="4" t="s">
        <v>166</v>
      </c>
      <c r="P3" s="4">
        <v>180.9917355371901</v>
      </c>
      <c r="Q3" s="4">
        <v>0</v>
      </c>
      <c r="R3" s="4" t="s">
        <v>167</v>
      </c>
      <c r="S3" s="4" t="s">
        <v>167</v>
      </c>
      <c r="W3" s="4" t="s">
        <v>177</v>
      </c>
      <c r="AB3" s="4" t="s">
        <v>167</v>
      </c>
      <c r="AG3" s="4" t="s">
        <v>167</v>
      </c>
      <c r="AH3" s="4" t="s">
        <v>169</v>
      </c>
      <c r="AN3" s="4">
        <v>0</v>
      </c>
      <c r="AO3" s="4">
        <v>0</v>
      </c>
      <c r="AP3" s="4">
        <v>0</v>
      </c>
      <c r="AQ3" s="4">
        <v>0</v>
      </c>
      <c r="AR3" s="4">
        <v>0</v>
      </c>
      <c r="AS3" s="4">
        <v>0</v>
      </c>
    </row>
    <row r="4" spans="1:183" s="4" customFormat="1" x14ac:dyDescent="0.25">
      <c r="A4" s="4" t="s">
        <v>162</v>
      </c>
      <c r="B4" s="4" t="s">
        <v>162</v>
      </c>
      <c r="C4" s="4" t="s">
        <v>162</v>
      </c>
      <c r="D4" s="4" t="s">
        <v>1437</v>
      </c>
      <c r="E4" s="4" t="s">
        <v>178</v>
      </c>
      <c r="F4" s="4">
        <v>620019610</v>
      </c>
      <c r="G4" s="2"/>
      <c r="H4" s="2"/>
      <c r="J4" s="7">
        <v>9995008768360</v>
      </c>
      <c r="M4" s="4">
        <v>0</v>
      </c>
      <c r="N4" s="4" t="s">
        <v>165</v>
      </c>
      <c r="O4" s="4" t="s">
        <v>166</v>
      </c>
      <c r="P4" s="4">
        <v>205.78512396694217</v>
      </c>
      <c r="Q4" s="4">
        <v>0</v>
      </c>
      <c r="R4" s="4" t="s">
        <v>167</v>
      </c>
      <c r="S4" s="4" t="s">
        <v>167</v>
      </c>
      <c r="T4" s="4" t="s">
        <v>167</v>
      </c>
      <c r="U4" s="4" t="s">
        <v>167</v>
      </c>
      <c r="V4" s="4" t="s">
        <v>167</v>
      </c>
      <c r="AB4" s="4" t="s">
        <v>167</v>
      </c>
      <c r="AG4" s="4" t="s">
        <v>167</v>
      </c>
      <c r="AH4" s="4" t="s">
        <v>169</v>
      </c>
      <c r="AN4" s="4">
        <v>0</v>
      </c>
      <c r="AO4" s="4">
        <v>0</v>
      </c>
      <c r="AP4" s="4">
        <v>0</v>
      </c>
      <c r="AQ4" s="4">
        <v>0</v>
      </c>
      <c r="AR4" s="4">
        <v>0</v>
      </c>
      <c r="AS4" s="4">
        <v>0</v>
      </c>
      <c r="CX4" s="5"/>
    </row>
    <row r="5" spans="1:183" s="4" customFormat="1" x14ac:dyDescent="0.25">
      <c r="A5" s="4" t="s">
        <v>162</v>
      </c>
      <c r="B5" s="4" t="s">
        <v>162</v>
      </c>
      <c r="C5" s="4" t="s">
        <v>162</v>
      </c>
      <c r="D5" s="4" t="s">
        <v>180</v>
      </c>
      <c r="E5" s="4" t="s">
        <v>181</v>
      </c>
      <c r="F5" s="4">
        <v>620012932</v>
      </c>
      <c r="G5" s="2"/>
      <c r="H5" s="2"/>
      <c r="J5" s="7"/>
      <c r="K5" s="4" t="s">
        <v>164</v>
      </c>
      <c r="M5" s="4">
        <v>24</v>
      </c>
      <c r="N5" s="4" t="s">
        <v>165</v>
      </c>
      <c r="O5" s="4" t="s">
        <v>166</v>
      </c>
      <c r="P5" s="4">
        <v>825.61983471074382</v>
      </c>
      <c r="Q5" s="4">
        <v>0</v>
      </c>
      <c r="R5" s="4" t="s">
        <v>167</v>
      </c>
      <c r="S5" s="4" t="s">
        <v>167</v>
      </c>
      <c r="W5" s="4" t="s">
        <v>182</v>
      </c>
      <c r="AB5" s="4" t="s">
        <v>167</v>
      </c>
      <c r="AG5" s="4" t="s">
        <v>167</v>
      </c>
      <c r="AH5" s="4" t="s">
        <v>169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</row>
    <row r="6" spans="1:183" s="4" customFormat="1" x14ac:dyDescent="0.25">
      <c r="A6" s="4" t="s">
        <v>162</v>
      </c>
      <c r="B6" s="4" t="s">
        <v>162</v>
      </c>
      <c r="C6" s="4" t="s">
        <v>162</v>
      </c>
      <c r="D6" s="4" t="s">
        <v>180</v>
      </c>
      <c r="E6" s="4" t="s">
        <v>184</v>
      </c>
      <c r="F6" s="4">
        <v>620012933</v>
      </c>
      <c r="G6" s="2"/>
      <c r="H6" s="2"/>
      <c r="J6" s="7"/>
      <c r="K6" s="4" t="s">
        <v>164</v>
      </c>
      <c r="M6" s="4">
        <v>24</v>
      </c>
      <c r="N6" s="4" t="s">
        <v>165</v>
      </c>
      <c r="O6" s="4" t="s">
        <v>166</v>
      </c>
      <c r="P6" s="4">
        <v>825.61983471074382</v>
      </c>
      <c r="Q6" s="4">
        <v>0</v>
      </c>
      <c r="R6" s="4" t="s">
        <v>167</v>
      </c>
      <c r="S6" s="4" t="s">
        <v>167</v>
      </c>
      <c r="W6" s="4" t="s">
        <v>182</v>
      </c>
      <c r="AB6" s="4" t="s">
        <v>167</v>
      </c>
      <c r="AG6" s="4" t="s">
        <v>167</v>
      </c>
      <c r="AH6" s="4" t="s">
        <v>169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</row>
    <row r="7" spans="1:183" s="4" customFormat="1" x14ac:dyDescent="0.25">
      <c r="A7" s="4" t="s">
        <v>162</v>
      </c>
      <c r="B7" s="4" t="s">
        <v>162</v>
      </c>
      <c r="C7" s="4" t="s">
        <v>162</v>
      </c>
      <c r="D7" s="4" t="s">
        <v>185</v>
      </c>
      <c r="E7" s="4" t="s">
        <v>186</v>
      </c>
      <c r="F7" s="4">
        <v>620012742</v>
      </c>
      <c r="G7" s="2"/>
      <c r="H7" s="2"/>
      <c r="J7" s="7"/>
      <c r="K7" s="4" t="s">
        <v>164</v>
      </c>
      <c r="M7" s="4">
        <v>24</v>
      </c>
      <c r="N7" s="4" t="s">
        <v>165</v>
      </c>
      <c r="O7" s="4" t="s">
        <v>166</v>
      </c>
      <c r="P7" s="4">
        <v>660.33057851239676</v>
      </c>
      <c r="Q7" s="4">
        <v>0</v>
      </c>
      <c r="R7" s="4" t="s">
        <v>167</v>
      </c>
      <c r="S7" s="4" t="s">
        <v>167</v>
      </c>
      <c r="W7" s="4" t="s">
        <v>187</v>
      </c>
      <c r="AB7" s="4" t="s">
        <v>167</v>
      </c>
      <c r="AG7" s="4" t="s">
        <v>167</v>
      </c>
      <c r="AH7" s="4" t="s">
        <v>169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</row>
    <row r="8" spans="1:183" s="4" customFormat="1" x14ac:dyDescent="0.25">
      <c r="A8" s="4" t="s">
        <v>162</v>
      </c>
      <c r="B8" s="4" t="s">
        <v>162</v>
      </c>
      <c r="C8" s="4" t="s">
        <v>162</v>
      </c>
      <c r="D8" s="4" t="s">
        <v>185</v>
      </c>
      <c r="E8" s="4" t="s">
        <v>189</v>
      </c>
      <c r="F8" s="4">
        <v>620012743</v>
      </c>
      <c r="G8" s="2"/>
      <c r="H8" s="2"/>
      <c r="J8" s="7"/>
      <c r="K8" s="4" t="s">
        <v>164</v>
      </c>
      <c r="M8" s="4">
        <v>24</v>
      </c>
      <c r="N8" s="4" t="s">
        <v>165</v>
      </c>
      <c r="O8" s="4" t="s">
        <v>166</v>
      </c>
      <c r="P8" s="4">
        <v>660.33057851239676</v>
      </c>
      <c r="Q8" s="4">
        <v>0</v>
      </c>
      <c r="R8" s="4" t="s">
        <v>167</v>
      </c>
      <c r="S8" s="4" t="s">
        <v>167</v>
      </c>
      <c r="W8" s="4" t="s">
        <v>187</v>
      </c>
      <c r="AB8" s="4" t="s">
        <v>167</v>
      </c>
      <c r="AG8" s="4" t="s">
        <v>167</v>
      </c>
      <c r="AH8" s="4" t="s">
        <v>169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</row>
    <row r="9" spans="1:183" s="4" customFormat="1" x14ac:dyDescent="0.25">
      <c r="A9" s="4" t="s">
        <v>162</v>
      </c>
      <c r="B9" s="4" t="s">
        <v>162</v>
      </c>
      <c r="C9" s="4" t="s">
        <v>162</v>
      </c>
      <c r="D9" s="4" t="s">
        <v>190</v>
      </c>
      <c r="E9" s="4" t="s">
        <v>191</v>
      </c>
      <c r="F9" s="4">
        <v>620012751</v>
      </c>
      <c r="G9" s="2"/>
      <c r="H9" s="2"/>
      <c r="J9" s="7"/>
      <c r="K9" s="4" t="s">
        <v>164</v>
      </c>
      <c r="M9" s="4">
        <v>24</v>
      </c>
      <c r="N9" s="4" t="s">
        <v>165</v>
      </c>
      <c r="O9" s="4" t="s">
        <v>166</v>
      </c>
      <c r="P9" s="4">
        <v>660.33057851239676</v>
      </c>
      <c r="Q9" s="4">
        <v>0</v>
      </c>
      <c r="R9" s="4" t="s">
        <v>167</v>
      </c>
      <c r="S9" s="4" t="s">
        <v>167</v>
      </c>
      <c r="W9" s="4" t="s">
        <v>187</v>
      </c>
      <c r="AB9" s="4" t="s">
        <v>167</v>
      </c>
      <c r="AG9" s="4" t="s">
        <v>167</v>
      </c>
      <c r="AH9" s="4" t="s">
        <v>169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</row>
    <row r="10" spans="1:183" s="4" customFormat="1" x14ac:dyDescent="0.25">
      <c r="A10" s="4" t="s">
        <v>162</v>
      </c>
      <c r="B10" s="4" t="s">
        <v>162</v>
      </c>
      <c r="C10" s="4" t="s">
        <v>162</v>
      </c>
      <c r="D10" s="4" t="s">
        <v>190</v>
      </c>
      <c r="E10" s="4" t="s">
        <v>192</v>
      </c>
      <c r="F10" s="4">
        <v>620012750</v>
      </c>
      <c r="G10" s="2"/>
      <c r="H10" s="2"/>
      <c r="J10" s="7"/>
      <c r="K10" s="4" t="s">
        <v>164</v>
      </c>
      <c r="M10" s="4">
        <v>24</v>
      </c>
      <c r="N10" s="4" t="s">
        <v>165</v>
      </c>
      <c r="O10" s="4" t="s">
        <v>166</v>
      </c>
      <c r="P10" s="4">
        <v>660.33057851239676</v>
      </c>
      <c r="Q10" s="4">
        <v>0</v>
      </c>
      <c r="R10" s="4" t="s">
        <v>167</v>
      </c>
      <c r="S10" s="4" t="s">
        <v>167</v>
      </c>
      <c r="W10" s="4" t="s">
        <v>187</v>
      </c>
      <c r="AB10" s="4" t="s">
        <v>167</v>
      </c>
      <c r="AG10" s="4" t="s">
        <v>167</v>
      </c>
      <c r="AH10" s="4" t="s">
        <v>169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</row>
    <row r="11" spans="1:183" s="4" customFormat="1" x14ac:dyDescent="0.25">
      <c r="A11" s="4" t="s">
        <v>162</v>
      </c>
      <c r="B11" s="4" t="s">
        <v>162</v>
      </c>
      <c r="C11" s="4" t="s">
        <v>162</v>
      </c>
      <c r="D11" s="4" t="s">
        <v>193</v>
      </c>
      <c r="E11" s="4" t="s">
        <v>194</v>
      </c>
      <c r="F11" s="4">
        <v>620012514</v>
      </c>
      <c r="G11" s="2"/>
      <c r="H11" s="2"/>
      <c r="J11" s="7"/>
      <c r="K11" s="4" t="s">
        <v>164</v>
      </c>
      <c r="M11" s="4">
        <v>24</v>
      </c>
      <c r="N11" s="4" t="s">
        <v>165</v>
      </c>
      <c r="O11" s="4" t="s">
        <v>166</v>
      </c>
      <c r="P11" s="4">
        <v>742.97520661157023</v>
      </c>
      <c r="Q11" s="4">
        <v>0</v>
      </c>
      <c r="R11" s="4" t="s">
        <v>167</v>
      </c>
      <c r="S11" s="4" t="s">
        <v>167</v>
      </c>
      <c r="W11" s="4" t="s">
        <v>195</v>
      </c>
      <c r="AB11" s="4" t="s">
        <v>167</v>
      </c>
      <c r="AG11" s="4" t="s">
        <v>167</v>
      </c>
      <c r="AH11" s="4" t="s">
        <v>169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</row>
    <row r="12" spans="1:183" s="4" customFormat="1" x14ac:dyDescent="0.25">
      <c r="A12" s="4" t="s">
        <v>162</v>
      </c>
      <c r="B12" s="4" t="s">
        <v>162</v>
      </c>
      <c r="C12" s="4" t="s">
        <v>162</v>
      </c>
      <c r="D12" s="4" t="s">
        <v>193</v>
      </c>
      <c r="E12" s="4" t="s">
        <v>197</v>
      </c>
      <c r="F12" s="4">
        <v>620012515</v>
      </c>
      <c r="G12" s="2"/>
      <c r="H12" s="2"/>
      <c r="J12" s="7"/>
      <c r="K12" s="4" t="s">
        <v>164</v>
      </c>
      <c r="M12" s="4">
        <v>24</v>
      </c>
      <c r="N12" s="4" t="s">
        <v>165</v>
      </c>
      <c r="O12" s="4" t="s">
        <v>166</v>
      </c>
      <c r="P12" s="4">
        <v>742.97520661157023</v>
      </c>
      <c r="Q12" s="4">
        <v>0</v>
      </c>
      <c r="R12" s="4" t="s">
        <v>167</v>
      </c>
      <c r="S12" s="4" t="s">
        <v>167</v>
      </c>
      <c r="W12" s="4" t="s">
        <v>195</v>
      </c>
      <c r="AB12" s="4" t="s">
        <v>167</v>
      </c>
      <c r="AG12" s="4" t="s">
        <v>167</v>
      </c>
      <c r="AH12" s="4" t="s">
        <v>169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</row>
    <row r="13" spans="1:183" s="4" customFormat="1" x14ac:dyDescent="0.25">
      <c r="A13" s="4" t="s">
        <v>162</v>
      </c>
      <c r="B13" s="4" t="s">
        <v>162</v>
      </c>
      <c r="C13" s="4" t="s">
        <v>162</v>
      </c>
      <c r="D13" s="4" t="s">
        <v>198</v>
      </c>
      <c r="E13" s="4" t="s">
        <v>199</v>
      </c>
      <c r="F13" s="4">
        <v>620012524</v>
      </c>
      <c r="G13" s="2"/>
      <c r="H13" s="2"/>
      <c r="J13" s="7"/>
      <c r="K13" s="4" t="s">
        <v>164</v>
      </c>
      <c r="M13" s="4">
        <v>24</v>
      </c>
      <c r="N13" s="4" t="s">
        <v>165</v>
      </c>
      <c r="O13" s="4" t="s">
        <v>166</v>
      </c>
      <c r="P13" s="4">
        <v>660.33057851239676</v>
      </c>
      <c r="Q13" s="4">
        <v>0</v>
      </c>
      <c r="R13" s="4" t="s">
        <v>167</v>
      </c>
      <c r="S13" s="4" t="s">
        <v>167</v>
      </c>
      <c r="W13" s="4" t="s">
        <v>200</v>
      </c>
      <c r="AB13" s="4" t="s">
        <v>167</v>
      </c>
      <c r="AG13" s="4" t="s">
        <v>167</v>
      </c>
      <c r="AH13" s="4" t="s">
        <v>169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</row>
    <row r="14" spans="1:183" s="4" customFormat="1" x14ac:dyDescent="0.25">
      <c r="A14" s="4" t="s">
        <v>162</v>
      </c>
      <c r="B14" s="4" t="s">
        <v>162</v>
      </c>
      <c r="C14" s="4" t="s">
        <v>162</v>
      </c>
      <c r="D14" s="4" t="s">
        <v>198</v>
      </c>
      <c r="E14" s="4" t="s">
        <v>201</v>
      </c>
      <c r="F14" s="4">
        <v>620012525</v>
      </c>
      <c r="G14" s="2"/>
      <c r="H14" s="2"/>
      <c r="J14" s="7"/>
      <c r="K14" s="4" t="s">
        <v>164</v>
      </c>
      <c r="M14" s="4">
        <v>24</v>
      </c>
      <c r="N14" s="4" t="s">
        <v>165</v>
      </c>
      <c r="O14" s="4" t="s">
        <v>166</v>
      </c>
      <c r="P14" s="4">
        <v>660.33057851239676</v>
      </c>
      <c r="Q14" s="4">
        <v>0</v>
      </c>
      <c r="R14" s="4" t="s">
        <v>167</v>
      </c>
      <c r="S14" s="4" t="s">
        <v>167</v>
      </c>
      <c r="W14" s="4" t="s">
        <v>200</v>
      </c>
      <c r="AB14" s="4" t="s">
        <v>167</v>
      </c>
      <c r="AG14" s="4" t="s">
        <v>167</v>
      </c>
      <c r="AH14" s="4" t="s">
        <v>169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</row>
    <row r="15" spans="1:183" s="4" customFormat="1" x14ac:dyDescent="0.25">
      <c r="A15" s="4" t="s">
        <v>162</v>
      </c>
      <c r="B15" s="4" t="s">
        <v>162</v>
      </c>
      <c r="C15" s="4" t="s">
        <v>162</v>
      </c>
      <c r="D15" s="4" t="s">
        <v>198</v>
      </c>
      <c r="E15" s="4" t="s">
        <v>202</v>
      </c>
      <c r="F15" s="4">
        <v>620012526</v>
      </c>
      <c r="G15" s="2"/>
      <c r="H15" s="2"/>
      <c r="J15" s="7"/>
      <c r="K15" s="4" t="s">
        <v>164</v>
      </c>
      <c r="M15" s="4">
        <v>24</v>
      </c>
      <c r="N15" s="4" t="s">
        <v>165</v>
      </c>
      <c r="O15" s="4" t="s">
        <v>166</v>
      </c>
      <c r="P15" s="4">
        <v>660.33057851239676</v>
      </c>
      <c r="Q15" s="4">
        <v>0</v>
      </c>
      <c r="R15" s="4" t="s">
        <v>167</v>
      </c>
      <c r="S15" s="4" t="s">
        <v>167</v>
      </c>
      <c r="W15" s="4" t="s">
        <v>200</v>
      </c>
      <c r="AB15" s="4" t="s">
        <v>167</v>
      </c>
      <c r="AG15" s="4" t="s">
        <v>167</v>
      </c>
      <c r="AH15" s="4" t="s">
        <v>169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</row>
    <row r="16" spans="1:183" s="4" customFormat="1" x14ac:dyDescent="0.25">
      <c r="A16" s="4" t="s">
        <v>162</v>
      </c>
      <c r="B16" s="4" t="s">
        <v>162</v>
      </c>
      <c r="C16" s="4" t="s">
        <v>162</v>
      </c>
      <c r="D16" s="4" t="s">
        <v>203</v>
      </c>
      <c r="E16" s="4">
        <v>625012428</v>
      </c>
      <c r="G16" s="2"/>
      <c r="H16" s="2"/>
      <c r="I16" s="4" t="s">
        <v>204</v>
      </c>
      <c r="J16" s="7"/>
      <c r="K16" s="4" t="s">
        <v>164</v>
      </c>
      <c r="M16" s="4">
        <v>24</v>
      </c>
      <c r="N16" s="4" t="s">
        <v>165</v>
      </c>
      <c r="O16" s="4" t="s">
        <v>166</v>
      </c>
      <c r="P16" s="4">
        <v>619.00826446280996</v>
      </c>
      <c r="Q16" s="4">
        <v>0</v>
      </c>
      <c r="R16" s="4" t="s">
        <v>167</v>
      </c>
      <c r="S16" s="4" t="s">
        <v>167</v>
      </c>
      <c r="W16" s="4" t="s">
        <v>205</v>
      </c>
      <c r="AB16" s="4" t="s">
        <v>167</v>
      </c>
      <c r="AG16" s="4" t="s">
        <v>167</v>
      </c>
      <c r="AH16" s="4" t="s">
        <v>169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</row>
    <row r="17" spans="1:117" s="4" customFormat="1" x14ac:dyDescent="0.25">
      <c r="A17" s="4" t="s">
        <v>162</v>
      </c>
      <c r="B17" s="4" t="s">
        <v>162</v>
      </c>
      <c r="C17" s="4" t="s">
        <v>162</v>
      </c>
      <c r="D17" s="4" t="s">
        <v>207</v>
      </c>
      <c r="E17" s="4">
        <v>625012427</v>
      </c>
      <c r="G17" s="2"/>
      <c r="H17" s="2"/>
      <c r="I17" s="4" t="s">
        <v>208</v>
      </c>
      <c r="J17" s="7">
        <v>9999697493657</v>
      </c>
      <c r="K17" s="4" t="s">
        <v>164</v>
      </c>
      <c r="M17" s="4">
        <v>24</v>
      </c>
      <c r="N17" s="4" t="s">
        <v>165</v>
      </c>
      <c r="O17" s="4" t="s">
        <v>166</v>
      </c>
      <c r="P17" s="4">
        <v>619.00826446280996</v>
      </c>
      <c r="Q17" s="4">
        <v>0</v>
      </c>
      <c r="R17" s="4" t="s">
        <v>167</v>
      </c>
      <c r="S17" s="4" t="s">
        <v>167</v>
      </c>
      <c r="W17" s="4" t="s">
        <v>205</v>
      </c>
      <c r="AB17" s="4" t="s">
        <v>167</v>
      </c>
      <c r="AG17" s="4" t="s">
        <v>167</v>
      </c>
      <c r="AH17" s="4" t="s">
        <v>169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</row>
    <row r="18" spans="1:117" s="4" customFormat="1" x14ac:dyDescent="0.25">
      <c r="A18" s="4" t="s">
        <v>162</v>
      </c>
      <c r="B18" s="4" t="s">
        <v>162</v>
      </c>
      <c r="C18" s="4" t="s">
        <v>162</v>
      </c>
      <c r="D18" s="4" t="s">
        <v>212</v>
      </c>
      <c r="E18" s="4">
        <v>625012421</v>
      </c>
      <c r="G18" s="2"/>
      <c r="H18" s="2"/>
      <c r="I18" s="4" t="s">
        <v>209</v>
      </c>
      <c r="J18" s="7"/>
      <c r="K18" s="4" t="s">
        <v>164</v>
      </c>
      <c r="M18" s="4">
        <v>24</v>
      </c>
      <c r="N18" s="4" t="s">
        <v>165</v>
      </c>
      <c r="O18" s="4" t="s">
        <v>166</v>
      </c>
      <c r="P18" s="4">
        <v>619.00826446280996</v>
      </c>
      <c r="Q18" s="4">
        <v>0</v>
      </c>
      <c r="R18" s="4" t="s">
        <v>167</v>
      </c>
      <c r="S18" s="4" t="s">
        <v>167</v>
      </c>
      <c r="W18" s="4" t="s">
        <v>210</v>
      </c>
      <c r="AB18" s="4" t="s">
        <v>167</v>
      </c>
      <c r="AG18" s="4" t="s">
        <v>167</v>
      </c>
      <c r="AH18" s="4" t="s">
        <v>169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</row>
    <row r="19" spans="1:117" s="4" customFormat="1" x14ac:dyDescent="0.25">
      <c r="A19" s="4" t="s">
        <v>162</v>
      </c>
      <c r="B19" s="4" t="s">
        <v>162</v>
      </c>
      <c r="C19" s="4" t="s">
        <v>162</v>
      </c>
      <c r="D19" s="4" t="s">
        <v>212</v>
      </c>
      <c r="E19" s="4">
        <v>625012423</v>
      </c>
      <c r="G19" s="2"/>
      <c r="H19" s="2"/>
      <c r="I19" s="4" t="s">
        <v>211</v>
      </c>
      <c r="J19" s="7"/>
      <c r="K19" s="4" t="s">
        <v>164</v>
      </c>
      <c r="M19" s="4">
        <v>24</v>
      </c>
      <c r="N19" s="4" t="s">
        <v>165</v>
      </c>
      <c r="O19" s="4" t="s">
        <v>166</v>
      </c>
      <c r="P19" s="4">
        <v>619.00826446280996</v>
      </c>
      <c r="Q19" s="4">
        <v>0</v>
      </c>
      <c r="R19" s="4" t="s">
        <v>167</v>
      </c>
      <c r="S19" s="4" t="s">
        <v>167</v>
      </c>
      <c r="W19" s="4" t="s">
        <v>210</v>
      </c>
      <c r="AB19" s="4" t="s">
        <v>167</v>
      </c>
      <c r="AG19" s="4" t="s">
        <v>167</v>
      </c>
      <c r="AH19" s="4" t="s">
        <v>169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</row>
    <row r="20" spans="1:117" s="14" customFormat="1" x14ac:dyDescent="0.25">
      <c r="A20" s="14" t="s">
        <v>162</v>
      </c>
      <c r="B20" s="14" t="s">
        <v>162</v>
      </c>
      <c r="C20" s="14" t="s">
        <v>162</v>
      </c>
      <c r="D20" s="16" t="s">
        <v>1519</v>
      </c>
      <c r="E20" s="14">
        <v>625012422</v>
      </c>
      <c r="I20" s="14" t="s">
        <v>213</v>
      </c>
      <c r="J20" s="15"/>
      <c r="K20" s="14" t="s">
        <v>164</v>
      </c>
      <c r="M20" s="14">
        <v>24</v>
      </c>
      <c r="N20" s="14" t="s">
        <v>165</v>
      </c>
      <c r="O20" s="14" t="s">
        <v>166</v>
      </c>
      <c r="P20" s="14">
        <f>749/1.21</f>
        <v>619.00826446280996</v>
      </c>
      <c r="Q20" s="14">
        <v>45</v>
      </c>
      <c r="R20" s="14" t="s">
        <v>168</v>
      </c>
      <c r="S20" s="14" t="s">
        <v>168</v>
      </c>
      <c r="W20" s="14" t="s">
        <v>1526</v>
      </c>
      <c r="AB20" s="14" t="s">
        <v>167</v>
      </c>
      <c r="AC20" s="14">
        <v>1</v>
      </c>
      <c r="AD20" s="14">
        <v>3</v>
      </c>
      <c r="AE20" s="14">
        <v>3</v>
      </c>
      <c r="AF20" s="14">
        <v>3</v>
      </c>
      <c r="AG20" s="14" t="s">
        <v>168</v>
      </c>
      <c r="AH20" s="14" t="s">
        <v>169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BX20" s="14" t="s">
        <v>206</v>
      </c>
      <c r="CC20" s="14" t="s">
        <v>183</v>
      </c>
      <c r="CD20" s="14" t="s">
        <v>171</v>
      </c>
      <c r="CV20" s="14" t="s">
        <v>179</v>
      </c>
      <c r="CZ20" s="14" t="s">
        <v>395</v>
      </c>
      <c r="DC20" s="14" t="s">
        <v>173</v>
      </c>
      <c r="DM20" s="14" t="s">
        <v>391</v>
      </c>
    </row>
    <row r="21" spans="1:117" s="4" customFormat="1" x14ac:dyDescent="0.25">
      <c r="A21" s="4" t="s">
        <v>162</v>
      </c>
      <c r="B21" s="4" t="s">
        <v>162</v>
      </c>
      <c r="C21" s="4" t="s">
        <v>162</v>
      </c>
      <c r="D21" s="4" t="s">
        <v>214</v>
      </c>
      <c r="E21" s="4">
        <v>625012425</v>
      </c>
      <c r="G21" s="2"/>
      <c r="H21" s="2"/>
      <c r="I21" s="4" t="s">
        <v>215</v>
      </c>
      <c r="J21" s="7"/>
      <c r="K21" s="4" t="s">
        <v>164</v>
      </c>
      <c r="M21" s="4">
        <v>24</v>
      </c>
      <c r="N21" s="4" t="s">
        <v>165</v>
      </c>
      <c r="O21" s="4" t="s">
        <v>166</v>
      </c>
      <c r="P21" s="4">
        <v>536.36363636363637</v>
      </c>
      <c r="Q21" s="4">
        <v>0</v>
      </c>
      <c r="R21" s="4" t="s">
        <v>167</v>
      </c>
      <c r="S21" s="4" t="s">
        <v>167</v>
      </c>
      <c r="W21" s="4" t="s">
        <v>205</v>
      </c>
      <c r="AB21" s="4" t="s">
        <v>167</v>
      </c>
      <c r="AG21" s="4" t="s">
        <v>167</v>
      </c>
      <c r="AH21" s="4" t="s">
        <v>169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</row>
    <row r="22" spans="1:117" s="4" customFormat="1" x14ac:dyDescent="0.25">
      <c r="A22" s="4" t="s">
        <v>162</v>
      </c>
      <c r="B22" s="4" t="s">
        <v>162</v>
      </c>
      <c r="C22" s="4" t="s">
        <v>162</v>
      </c>
      <c r="D22" s="4" t="s">
        <v>216</v>
      </c>
      <c r="E22" s="4">
        <v>625012424</v>
      </c>
      <c r="G22" s="2"/>
      <c r="H22" s="2"/>
      <c r="I22" s="4" t="s">
        <v>217</v>
      </c>
      <c r="J22" s="7">
        <v>9998889619455</v>
      </c>
      <c r="K22" s="4" t="s">
        <v>164</v>
      </c>
      <c r="M22" s="4">
        <v>24</v>
      </c>
      <c r="N22" s="4" t="s">
        <v>165</v>
      </c>
      <c r="O22" s="4" t="s">
        <v>166</v>
      </c>
      <c r="P22" s="4">
        <v>536.36363636363637</v>
      </c>
      <c r="Q22" s="4">
        <v>0</v>
      </c>
      <c r="R22" s="4" t="s">
        <v>167</v>
      </c>
      <c r="S22" s="4" t="s">
        <v>167</v>
      </c>
      <c r="W22" s="4" t="s">
        <v>205</v>
      </c>
      <c r="AB22" s="4" t="s">
        <v>167</v>
      </c>
      <c r="AG22" s="4" t="s">
        <v>167</v>
      </c>
      <c r="AH22" s="4" t="s">
        <v>169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</row>
    <row r="23" spans="1:117" s="4" customFormat="1" x14ac:dyDescent="0.25">
      <c r="A23" s="4" t="s">
        <v>162</v>
      </c>
      <c r="B23" s="4" t="s">
        <v>162</v>
      </c>
      <c r="C23" s="4" t="s">
        <v>162</v>
      </c>
      <c r="D23" s="4" t="s">
        <v>218</v>
      </c>
      <c r="E23" s="4">
        <v>625012414</v>
      </c>
      <c r="G23" s="2"/>
      <c r="H23" s="2"/>
      <c r="I23" s="4" t="s">
        <v>219</v>
      </c>
      <c r="J23" s="7">
        <v>9998542084552</v>
      </c>
      <c r="K23" s="4" t="s">
        <v>164</v>
      </c>
      <c r="M23" s="4">
        <v>24</v>
      </c>
      <c r="N23" s="4" t="s">
        <v>165</v>
      </c>
      <c r="O23" s="4" t="s">
        <v>166</v>
      </c>
      <c r="P23" s="4">
        <v>536.36363636363637</v>
      </c>
      <c r="Q23" s="4">
        <v>0</v>
      </c>
      <c r="R23" s="4" t="s">
        <v>167</v>
      </c>
      <c r="S23" s="4" t="s">
        <v>167</v>
      </c>
      <c r="W23" s="4" t="s">
        <v>220</v>
      </c>
      <c r="AB23" s="4" t="s">
        <v>167</v>
      </c>
      <c r="AG23" s="4" t="s">
        <v>167</v>
      </c>
      <c r="AH23" s="4" t="s">
        <v>169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</row>
    <row r="24" spans="1:117" s="4" customFormat="1" x14ac:dyDescent="0.25">
      <c r="A24" s="4" t="s">
        <v>162</v>
      </c>
      <c r="B24" s="4" t="s">
        <v>162</v>
      </c>
      <c r="C24" s="4" t="s">
        <v>162</v>
      </c>
      <c r="D24" s="4" t="s">
        <v>218</v>
      </c>
      <c r="E24" s="4">
        <v>625012415</v>
      </c>
      <c r="G24" s="2"/>
      <c r="H24" s="2"/>
      <c r="I24" s="4" t="s">
        <v>221</v>
      </c>
      <c r="J24" s="7"/>
      <c r="K24" s="4" t="s">
        <v>164</v>
      </c>
      <c r="M24" s="4">
        <v>24</v>
      </c>
      <c r="N24" s="4" t="s">
        <v>165</v>
      </c>
      <c r="O24" s="4" t="s">
        <v>166</v>
      </c>
      <c r="P24" s="4">
        <v>536.36363636363637</v>
      </c>
      <c r="Q24" s="4">
        <v>0</v>
      </c>
      <c r="R24" s="4" t="s">
        <v>167</v>
      </c>
      <c r="S24" s="4" t="s">
        <v>167</v>
      </c>
      <c r="W24" s="4" t="s">
        <v>220</v>
      </c>
      <c r="AB24" s="4" t="s">
        <v>167</v>
      </c>
      <c r="AG24" s="4" t="s">
        <v>167</v>
      </c>
      <c r="AH24" s="4" t="s">
        <v>169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</row>
    <row r="25" spans="1:117" s="4" customFormat="1" x14ac:dyDescent="0.25">
      <c r="A25" s="4" t="s">
        <v>162</v>
      </c>
      <c r="B25" s="4" t="s">
        <v>162</v>
      </c>
      <c r="C25" s="4" t="s">
        <v>162</v>
      </c>
      <c r="D25" s="4" t="s">
        <v>222</v>
      </c>
      <c r="E25" s="4">
        <v>625012416</v>
      </c>
      <c r="G25" s="2"/>
      <c r="H25" s="2"/>
      <c r="I25" s="4" t="s">
        <v>223</v>
      </c>
      <c r="J25" s="7">
        <v>9993703761624</v>
      </c>
      <c r="K25" s="4" t="s">
        <v>164</v>
      </c>
      <c r="M25" s="4">
        <v>24</v>
      </c>
      <c r="N25" s="4" t="s">
        <v>165</v>
      </c>
      <c r="O25" s="4" t="s">
        <v>166</v>
      </c>
      <c r="P25" s="4">
        <v>536.36363636363637</v>
      </c>
      <c r="Q25" s="4">
        <v>0</v>
      </c>
      <c r="R25" s="4" t="s">
        <v>167</v>
      </c>
      <c r="S25" s="4" t="s">
        <v>167</v>
      </c>
      <c r="W25" s="4" t="s">
        <v>220</v>
      </c>
      <c r="AB25" s="4" t="s">
        <v>167</v>
      </c>
      <c r="AG25" s="4" t="s">
        <v>167</v>
      </c>
      <c r="AH25" s="4" t="s">
        <v>169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</row>
    <row r="26" spans="1:117" s="4" customFormat="1" x14ac:dyDescent="0.25">
      <c r="A26" s="4" t="s">
        <v>162</v>
      </c>
      <c r="B26" s="4" t="s">
        <v>162</v>
      </c>
      <c r="C26" s="4" t="s">
        <v>162</v>
      </c>
      <c r="D26" s="4" t="s">
        <v>1438</v>
      </c>
      <c r="E26" s="4">
        <v>623013312</v>
      </c>
      <c r="G26" s="2"/>
      <c r="H26" s="2"/>
      <c r="I26" s="4" t="s">
        <v>224</v>
      </c>
      <c r="J26" s="7">
        <v>9994627230142</v>
      </c>
      <c r="K26" s="4" t="s">
        <v>164</v>
      </c>
      <c r="M26" s="4">
        <v>24</v>
      </c>
      <c r="N26" s="4" t="s">
        <v>165</v>
      </c>
      <c r="O26" s="4" t="s">
        <v>166</v>
      </c>
      <c r="P26" s="4">
        <v>660.33057851239676</v>
      </c>
      <c r="Q26" s="4">
        <v>0</v>
      </c>
      <c r="R26" s="4" t="s">
        <v>167</v>
      </c>
      <c r="S26" s="4" t="s">
        <v>167</v>
      </c>
      <c r="W26" s="4" t="s">
        <v>225</v>
      </c>
      <c r="AB26" s="4" t="s">
        <v>167</v>
      </c>
      <c r="AG26" s="4" t="s">
        <v>167</v>
      </c>
      <c r="AH26" s="4" t="s">
        <v>169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</row>
    <row r="27" spans="1:117" s="4" customFormat="1" x14ac:dyDescent="0.25">
      <c r="A27" s="4" t="s">
        <v>162</v>
      </c>
      <c r="B27" s="4" t="s">
        <v>162</v>
      </c>
      <c r="C27" s="4" t="s">
        <v>162</v>
      </c>
      <c r="D27" s="4" t="s">
        <v>1438</v>
      </c>
      <c r="E27" s="4">
        <v>623013311</v>
      </c>
      <c r="G27" s="2"/>
      <c r="H27" s="2"/>
      <c r="J27" s="7"/>
      <c r="K27" s="4" t="s">
        <v>164</v>
      </c>
      <c r="M27" s="4">
        <v>24</v>
      </c>
      <c r="N27" s="4" t="s">
        <v>165</v>
      </c>
      <c r="O27" s="4" t="s">
        <v>166</v>
      </c>
      <c r="P27" s="4">
        <v>660.33057851239676</v>
      </c>
      <c r="Q27" s="4">
        <v>0</v>
      </c>
      <c r="R27" s="4" t="s">
        <v>167</v>
      </c>
      <c r="S27" s="4" t="s">
        <v>167</v>
      </c>
      <c r="W27" s="4" t="s">
        <v>226</v>
      </c>
      <c r="AB27" s="4" t="s">
        <v>167</v>
      </c>
      <c r="AG27" s="4" t="s">
        <v>167</v>
      </c>
      <c r="AH27" s="4" t="s">
        <v>169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</row>
    <row r="28" spans="1:117" s="4" customFormat="1" x14ac:dyDescent="0.25">
      <c r="A28" s="4" t="s">
        <v>162</v>
      </c>
      <c r="B28" s="4" t="s">
        <v>162</v>
      </c>
      <c r="C28" s="4" t="s">
        <v>162</v>
      </c>
      <c r="D28" s="4" t="s">
        <v>1438</v>
      </c>
      <c r="E28" s="4">
        <v>623013313</v>
      </c>
      <c r="G28" s="2"/>
      <c r="H28" s="2"/>
      <c r="I28" s="4" t="s">
        <v>227</v>
      </c>
      <c r="J28" s="7">
        <v>9992577673804</v>
      </c>
      <c r="K28" s="4" t="s">
        <v>164</v>
      </c>
      <c r="M28" s="4">
        <v>24</v>
      </c>
      <c r="N28" s="4" t="s">
        <v>165</v>
      </c>
      <c r="O28" s="4" t="s">
        <v>166</v>
      </c>
      <c r="P28" s="4">
        <v>660.33057851239676</v>
      </c>
      <c r="Q28" s="4">
        <v>0</v>
      </c>
      <c r="R28" s="4" t="s">
        <v>167</v>
      </c>
      <c r="S28" s="4" t="s">
        <v>167</v>
      </c>
      <c r="W28" s="4" t="s">
        <v>228</v>
      </c>
      <c r="AB28" s="4" t="s">
        <v>167</v>
      </c>
      <c r="AG28" s="4" t="s">
        <v>167</v>
      </c>
      <c r="AH28" s="4" t="s">
        <v>169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</row>
    <row r="29" spans="1:117" s="4" customFormat="1" x14ac:dyDescent="0.25">
      <c r="A29" s="4" t="s">
        <v>162</v>
      </c>
      <c r="B29" s="4" t="s">
        <v>162</v>
      </c>
      <c r="C29" s="4" t="s">
        <v>162</v>
      </c>
      <c r="D29" s="4" t="s">
        <v>229</v>
      </c>
      <c r="E29" s="4">
        <v>623013310</v>
      </c>
      <c r="G29" s="2"/>
      <c r="H29" s="2"/>
      <c r="J29" s="7"/>
      <c r="K29" s="4" t="s">
        <v>164</v>
      </c>
      <c r="M29" s="4">
        <v>24</v>
      </c>
      <c r="N29" s="4" t="s">
        <v>165</v>
      </c>
      <c r="O29" s="4" t="s">
        <v>166</v>
      </c>
      <c r="P29" s="4">
        <v>660.33057851239676</v>
      </c>
      <c r="Q29" s="4">
        <v>0</v>
      </c>
      <c r="R29" s="4" t="s">
        <v>167</v>
      </c>
      <c r="S29" s="4" t="s">
        <v>167</v>
      </c>
      <c r="W29" s="4" t="s">
        <v>226</v>
      </c>
      <c r="AB29" s="4" t="s">
        <v>167</v>
      </c>
      <c r="AG29" s="4" t="s">
        <v>167</v>
      </c>
      <c r="AH29" s="4" t="s">
        <v>169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</row>
    <row r="30" spans="1:117" s="4" customFormat="1" x14ac:dyDescent="0.25">
      <c r="A30" s="4" t="s">
        <v>162</v>
      </c>
      <c r="B30" s="4" t="s">
        <v>162</v>
      </c>
      <c r="C30" s="4" t="s">
        <v>162</v>
      </c>
      <c r="D30" s="4" t="s">
        <v>229</v>
      </c>
      <c r="E30" s="4">
        <v>623013309</v>
      </c>
      <c r="G30" s="2"/>
      <c r="H30" s="2"/>
      <c r="I30" s="4" t="s">
        <v>230</v>
      </c>
      <c r="J30" s="7"/>
      <c r="K30" s="4" t="s">
        <v>164</v>
      </c>
      <c r="M30" s="4">
        <v>24</v>
      </c>
      <c r="N30" s="4" t="s">
        <v>165</v>
      </c>
      <c r="O30" s="4" t="s">
        <v>166</v>
      </c>
      <c r="P30" s="4">
        <v>660.33057851239676</v>
      </c>
      <c r="Q30" s="4">
        <v>0</v>
      </c>
      <c r="R30" s="4" t="s">
        <v>167</v>
      </c>
      <c r="S30" s="4" t="s">
        <v>167</v>
      </c>
      <c r="W30" s="4" t="s">
        <v>226</v>
      </c>
      <c r="AB30" s="4" t="s">
        <v>167</v>
      </c>
      <c r="AG30" s="4" t="s">
        <v>167</v>
      </c>
      <c r="AH30" s="4" t="s">
        <v>169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</row>
    <row r="31" spans="1:117" s="4" customFormat="1" x14ac:dyDescent="0.25">
      <c r="A31" s="4" t="s">
        <v>162</v>
      </c>
      <c r="B31" s="4" t="s">
        <v>162</v>
      </c>
      <c r="C31" s="4" t="s">
        <v>162</v>
      </c>
      <c r="D31" s="4" t="s">
        <v>229</v>
      </c>
      <c r="E31" s="4" t="s">
        <v>231</v>
      </c>
      <c r="G31" s="2"/>
      <c r="H31" s="2"/>
      <c r="I31" s="4" t="s">
        <v>232</v>
      </c>
      <c r="J31" s="7"/>
      <c r="K31" s="4" t="s">
        <v>164</v>
      </c>
      <c r="M31" s="4">
        <v>24</v>
      </c>
      <c r="N31" s="4" t="s">
        <v>165</v>
      </c>
      <c r="O31" s="4" t="s">
        <v>166</v>
      </c>
      <c r="P31" s="4">
        <v>660.33057851239676</v>
      </c>
      <c r="Q31" s="4">
        <v>0</v>
      </c>
      <c r="R31" s="4" t="s">
        <v>167</v>
      </c>
      <c r="S31" s="4" t="s">
        <v>167</v>
      </c>
      <c r="W31" s="4" t="s">
        <v>233</v>
      </c>
      <c r="AB31" s="4" t="s">
        <v>167</v>
      </c>
      <c r="AG31" s="4" t="s">
        <v>167</v>
      </c>
      <c r="AH31" s="4" t="s">
        <v>169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</row>
    <row r="32" spans="1:117" s="4" customFormat="1" x14ac:dyDescent="0.25">
      <c r="A32" s="4" t="s">
        <v>162</v>
      </c>
      <c r="B32" s="4" t="s">
        <v>162</v>
      </c>
      <c r="C32" s="4" t="s">
        <v>162</v>
      </c>
      <c r="D32" s="4" t="s">
        <v>1439</v>
      </c>
      <c r="E32" s="4">
        <v>623013302</v>
      </c>
      <c r="G32" s="2"/>
      <c r="H32" s="2"/>
      <c r="J32" s="7"/>
      <c r="K32" s="4" t="s">
        <v>164</v>
      </c>
      <c r="M32" s="4">
        <v>24</v>
      </c>
      <c r="N32" s="4" t="s">
        <v>165</v>
      </c>
      <c r="O32" s="4" t="s">
        <v>166</v>
      </c>
      <c r="P32" s="4">
        <v>825.61983471074382</v>
      </c>
      <c r="Q32" s="4">
        <v>0</v>
      </c>
      <c r="R32" s="4" t="s">
        <v>167</v>
      </c>
      <c r="S32" s="4" t="s">
        <v>167</v>
      </c>
      <c r="W32" s="4" t="s">
        <v>234</v>
      </c>
      <c r="AB32" s="4" t="s">
        <v>167</v>
      </c>
      <c r="AG32" s="4" t="s">
        <v>167</v>
      </c>
      <c r="AH32" s="4" t="s">
        <v>169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</row>
    <row r="33" spans="1:45" s="4" customFormat="1" x14ac:dyDescent="0.25">
      <c r="A33" s="4" t="s">
        <v>162</v>
      </c>
      <c r="B33" s="4" t="s">
        <v>162</v>
      </c>
      <c r="C33" s="4" t="s">
        <v>162</v>
      </c>
      <c r="D33" s="4" t="s">
        <v>235</v>
      </c>
      <c r="E33" s="4" t="s">
        <v>236</v>
      </c>
      <c r="F33" s="4">
        <v>614013322</v>
      </c>
      <c r="G33" s="2"/>
      <c r="H33" s="2"/>
      <c r="J33" s="7"/>
      <c r="K33" s="4" t="s">
        <v>164</v>
      </c>
      <c r="M33" s="4">
        <v>24</v>
      </c>
      <c r="N33" s="4" t="s">
        <v>165</v>
      </c>
      <c r="O33" s="4" t="s">
        <v>166</v>
      </c>
      <c r="P33" s="4">
        <v>1321.4876033057851</v>
      </c>
      <c r="Q33" s="4">
        <v>0</v>
      </c>
      <c r="R33" s="4" t="s">
        <v>167</v>
      </c>
      <c r="S33" s="4" t="s">
        <v>167</v>
      </c>
      <c r="W33" s="4" t="s">
        <v>237</v>
      </c>
      <c r="AB33" s="4" t="s">
        <v>167</v>
      </c>
      <c r="AG33" s="4" t="s">
        <v>167</v>
      </c>
      <c r="AH33" s="4" t="s">
        <v>169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</row>
    <row r="34" spans="1:45" s="4" customFormat="1" x14ac:dyDescent="0.25">
      <c r="A34" s="4" t="s">
        <v>162</v>
      </c>
      <c r="B34" s="4" t="s">
        <v>162</v>
      </c>
      <c r="C34" s="4" t="s">
        <v>162</v>
      </c>
      <c r="D34" s="4" t="s">
        <v>235</v>
      </c>
      <c r="E34" s="4" t="s">
        <v>240</v>
      </c>
      <c r="F34" s="4">
        <v>620013202</v>
      </c>
      <c r="G34" s="2"/>
      <c r="H34" s="2"/>
      <c r="J34" s="7"/>
      <c r="K34" s="4" t="s">
        <v>164</v>
      </c>
      <c r="M34" s="4">
        <v>24</v>
      </c>
      <c r="N34" s="4" t="s">
        <v>165</v>
      </c>
      <c r="O34" s="4" t="s">
        <v>166</v>
      </c>
      <c r="P34" s="4">
        <v>1404.1322314049587</v>
      </c>
      <c r="Q34" s="4">
        <v>0</v>
      </c>
      <c r="R34" s="4" t="s">
        <v>167</v>
      </c>
      <c r="S34" s="4" t="s">
        <v>167</v>
      </c>
      <c r="W34" s="4" t="s">
        <v>241</v>
      </c>
      <c r="AB34" s="4" t="s">
        <v>167</v>
      </c>
      <c r="AG34" s="4" t="s">
        <v>167</v>
      </c>
      <c r="AH34" s="4" t="s">
        <v>169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</row>
    <row r="35" spans="1:45" s="4" customFormat="1" x14ac:dyDescent="0.25">
      <c r="A35" s="4" t="s">
        <v>162</v>
      </c>
      <c r="B35" s="4" t="s">
        <v>162</v>
      </c>
      <c r="C35" s="4" t="s">
        <v>162</v>
      </c>
      <c r="D35" s="4" t="s">
        <v>235</v>
      </c>
      <c r="E35" s="4" t="s">
        <v>242</v>
      </c>
      <c r="F35" s="4">
        <v>620013201</v>
      </c>
      <c r="G35" s="2"/>
      <c r="H35" s="2"/>
      <c r="J35" s="7"/>
      <c r="K35" s="4" t="s">
        <v>164</v>
      </c>
      <c r="M35" s="4">
        <v>24</v>
      </c>
      <c r="N35" s="4" t="s">
        <v>165</v>
      </c>
      <c r="O35" s="4" t="s">
        <v>166</v>
      </c>
      <c r="P35" s="4">
        <v>1404.1322314049587</v>
      </c>
      <c r="Q35" s="4">
        <v>0</v>
      </c>
      <c r="R35" s="4" t="s">
        <v>167</v>
      </c>
      <c r="S35" s="4" t="s">
        <v>167</v>
      </c>
      <c r="W35" s="4" t="s">
        <v>241</v>
      </c>
      <c r="AB35" s="4" t="s">
        <v>167</v>
      </c>
      <c r="AG35" s="4" t="s">
        <v>167</v>
      </c>
      <c r="AH35" s="4" t="s">
        <v>169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</row>
    <row r="36" spans="1:45" s="4" customFormat="1" x14ac:dyDescent="0.25">
      <c r="A36" s="4" t="s">
        <v>162</v>
      </c>
      <c r="B36" s="4" t="s">
        <v>162</v>
      </c>
      <c r="C36" s="4" t="s">
        <v>162</v>
      </c>
      <c r="D36" s="4" t="s">
        <v>243</v>
      </c>
      <c r="E36" s="4" t="s">
        <v>244</v>
      </c>
      <c r="F36" s="4">
        <v>620013222</v>
      </c>
      <c r="G36" s="2"/>
      <c r="H36" s="2"/>
      <c r="J36" s="7"/>
      <c r="K36" s="4" t="s">
        <v>164</v>
      </c>
      <c r="M36" s="4">
        <v>24</v>
      </c>
      <c r="N36" s="4" t="s">
        <v>165</v>
      </c>
      <c r="O36" s="4" t="s">
        <v>166</v>
      </c>
      <c r="P36" s="4">
        <v>1073.5537190082646</v>
      </c>
      <c r="Q36" s="4">
        <v>0</v>
      </c>
      <c r="R36" s="4" t="s">
        <v>167</v>
      </c>
      <c r="S36" s="4" t="s">
        <v>167</v>
      </c>
      <c r="W36" s="4" t="s">
        <v>245</v>
      </c>
      <c r="AB36" s="4" t="s">
        <v>167</v>
      </c>
      <c r="AG36" s="4" t="s">
        <v>167</v>
      </c>
      <c r="AH36" s="4" t="s">
        <v>169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</row>
    <row r="37" spans="1:45" s="4" customFormat="1" x14ac:dyDescent="0.25">
      <c r="A37" s="4" t="s">
        <v>162</v>
      </c>
      <c r="B37" s="4" t="s">
        <v>162</v>
      </c>
      <c r="C37" s="4" t="s">
        <v>162</v>
      </c>
      <c r="D37" s="4" t="s">
        <v>246</v>
      </c>
      <c r="E37" s="4" t="s">
        <v>247</v>
      </c>
      <c r="F37" s="4">
        <v>620013221</v>
      </c>
      <c r="G37" s="2"/>
      <c r="H37" s="2"/>
      <c r="J37" s="7"/>
      <c r="K37" s="4" t="s">
        <v>164</v>
      </c>
      <c r="M37" s="4">
        <v>24</v>
      </c>
      <c r="N37" s="4" t="s">
        <v>165</v>
      </c>
      <c r="O37" s="4" t="s">
        <v>166</v>
      </c>
      <c r="P37" s="4">
        <v>1073.5537190082646</v>
      </c>
      <c r="Q37" s="4">
        <v>0</v>
      </c>
      <c r="R37" s="4" t="s">
        <v>167</v>
      </c>
      <c r="S37" s="4" t="s">
        <v>167</v>
      </c>
      <c r="W37" s="4" t="s">
        <v>245</v>
      </c>
      <c r="AB37" s="4" t="s">
        <v>167</v>
      </c>
      <c r="AG37" s="4" t="s">
        <v>167</v>
      </c>
      <c r="AH37" s="4" t="s">
        <v>169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</row>
    <row r="38" spans="1:45" s="4" customFormat="1" x14ac:dyDescent="0.25">
      <c r="A38" s="4" t="s">
        <v>162</v>
      </c>
      <c r="B38" s="4" t="s">
        <v>162</v>
      </c>
      <c r="C38" s="4" t="s">
        <v>162</v>
      </c>
      <c r="D38" s="4" t="s">
        <v>248</v>
      </c>
      <c r="E38" s="4" t="s">
        <v>249</v>
      </c>
      <c r="F38" s="4">
        <v>620013232</v>
      </c>
      <c r="G38" s="2"/>
      <c r="H38" s="2"/>
      <c r="J38" s="7"/>
      <c r="K38" s="4" t="s">
        <v>164</v>
      </c>
      <c r="M38" s="4">
        <v>24</v>
      </c>
      <c r="N38" s="4" t="s">
        <v>165</v>
      </c>
      <c r="O38" s="4" t="s">
        <v>166</v>
      </c>
      <c r="P38" s="4">
        <v>825.61983471074382</v>
      </c>
      <c r="Q38" s="4">
        <v>0</v>
      </c>
      <c r="R38" s="4" t="s">
        <v>167</v>
      </c>
      <c r="S38" s="4" t="s">
        <v>167</v>
      </c>
      <c r="W38" s="4" t="s">
        <v>250</v>
      </c>
      <c r="AB38" s="4" t="s">
        <v>167</v>
      </c>
      <c r="AG38" s="4" t="s">
        <v>167</v>
      </c>
      <c r="AH38" s="4" t="s">
        <v>169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</row>
    <row r="39" spans="1:45" s="4" customFormat="1" x14ac:dyDescent="0.25">
      <c r="A39" s="4" t="s">
        <v>162</v>
      </c>
      <c r="B39" s="4" t="s">
        <v>162</v>
      </c>
      <c r="C39" s="4" t="s">
        <v>162</v>
      </c>
      <c r="D39" s="4" t="s">
        <v>248</v>
      </c>
      <c r="E39" s="4" t="s">
        <v>251</v>
      </c>
      <c r="F39" s="4">
        <v>620013231</v>
      </c>
      <c r="G39" s="2"/>
      <c r="H39" s="2"/>
      <c r="J39" s="7"/>
      <c r="K39" s="4" t="s">
        <v>164</v>
      </c>
      <c r="M39" s="4">
        <v>24</v>
      </c>
      <c r="N39" s="4" t="s">
        <v>165</v>
      </c>
      <c r="O39" s="4" t="s">
        <v>166</v>
      </c>
      <c r="P39" s="4">
        <v>825.61983471074382</v>
      </c>
      <c r="Q39" s="4">
        <v>0</v>
      </c>
      <c r="R39" s="4" t="s">
        <v>167</v>
      </c>
      <c r="S39" s="4" t="s">
        <v>167</v>
      </c>
      <c r="W39" s="4" t="s">
        <v>250</v>
      </c>
      <c r="AB39" s="4" t="s">
        <v>167</v>
      </c>
      <c r="AG39" s="4" t="s">
        <v>167</v>
      </c>
      <c r="AH39" s="4" t="s">
        <v>169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</row>
    <row r="40" spans="1:45" s="4" customFormat="1" x14ac:dyDescent="0.25">
      <c r="A40" s="4" t="s">
        <v>162</v>
      </c>
      <c r="B40" s="4" t="s">
        <v>162</v>
      </c>
      <c r="C40" s="4" t="s">
        <v>162</v>
      </c>
      <c r="D40" s="4" t="s">
        <v>248</v>
      </c>
      <c r="E40" s="4" t="s">
        <v>252</v>
      </c>
      <c r="F40" s="4">
        <v>620013242</v>
      </c>
      <c r="G40" s="2"/>
      <c r="H40" s="2"/>
      <c r="J40" s="7"/>
      <c r="K40" s="4" t="s">
        <v>164</v>
      </c>
      <c r="M40" s="4">
        <v>24</v>
      </c>
      <c r="N40" s="4" t="s">
        <v>165</v>
      </c>
      <c r="O40" s="4" t="s">
        <v>166</v>
      </c>
      <c r="P40" s="4">
        <v>825.61983471074382</v>
      </c>
      <c r="Q40" s="4">
        <v>0</v>
      </c>
      <c r="R40" s="4" t="s">
        <v>167</v>
      </c>
      <c r="S40" s="4" t="s">
        <v>167</v>
      </c>
      <c r="W40" s="4" t="s">
        <v>253</v>
      </c>
      <c r="AB40" s="4" t="s">
        <v>167</v>
      </c>
      <c r="AG40" s="4" t="s">
        <v>167</v>
      </c>
      <c r="AH40" s="4" t="s">
        <v>169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</row>
    <row r="41" spans="1:45" s="4" customFormat="1" x14ac:dyDescent="0.25">
      <c r="A41" s="4" t="s">
        <v>162</v>
      </c>
      <c r="B41" s="4" t="s">
        <v>162</v>
      </c>
      <c r="C41" s="4" t="s">
        <v>162</v>
      </c>
      <c r="D41" s="4" t="s">
        <v>248</v>
      </c>
      <c r="E41" s="4" t="s">
        <v>254</v>
      </c>
      <c r="F41" s="4">
        <v>620013241</v>
      </c>
      <c r="G41" s="2"/>
      <c r="H41" s="2"/>
      <c r="J41" s="7"/>
      <c r="K41" s="4" t="s">
        <v>164</v>
      </c>
      <c r="M41" s="4">
        <v>24</v>
      </c>
      <c r="N41" s="4" t="s">
        <v>165</v>
      </c>
      <c r="O41" s="4" t="s">
        <v>166</v>
      </c>
      <c r="P41" s="4">
        <v>825.61983471074382</v>
      </c>
      <c r="Q41" s="4">
        <v>0</v>
      </c>
      <c r="R41" s="4" t="s">
        <v>167</v>
      </c>
      <c r="S41" s="4" t="s">
        <v>167</v>
      </c>
      <c r="W41" s="4" t="s">
        <v>253</v>
      </c>
      <c r="AB41" s="4" t="s">
        <v>167</v>
      </c>
      <c r="AG41" s="4" t="s">
        <v>167</v>
      </c>
      <c r="AH41" s="4" t="s">
        <v>169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</row>
    <row r="42" spans="1:45" s="4" customFormat="1" x14ac:dyDescent="0.25">
      <c r="A42" s="4" t="s">
        <v>162</v>
      </c>
      <c r="B42" s="4" t="s">
        <v>162</v>
      </c>
      <c r="C42" s="4" t="s">
        <v>162</v>
      </c>
      <c r="D42" s="4" t="s">
        <v>255</v>
      </c>
      <c r="E42" s="4" t="s">
        <v>256</v>
      </c>
      <c r="F42" s="4">
        <v>620013212</v>
      </c>
      <c r="G42" s="2"/>
      <c r="H42" s="2"/>
      <c r="J42" s="7"/>
      <c r="K42" s="4" t="s">
        <v>164</v>
      </c>
      <c r="M42" s="4">
        <v>24</v>
      </c>
      <c r="N42" s="4" t="s">
        <v>165</v>
      </c>
      <c r="O42" s="4" t="s">
        <v>166</v>
      </c>
      <c r="P42" s="4">
        <v>1238.8429752066115</v>
      </c>
      <c r="Q42" s="4">
        <v>0</v>
      </c>
      <c r="R42" s="4" t="s">
        <v>167</v>
      </c>
      <c r="S42" s="4" t="s">
        <v>167</v>
      </c>
      <c r="W42" s="4" t="s">
        <v>257</v>
      </c>
      <c r="AB42" s="4" t="s">
        <v>167</v>
      </c>
      <c r="AG42" s="4" t="s">
        <v>167</v>
      </c>
      <c r="AH42" s="4" t="s">
        <v>169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</row>
    <row r="43" spans="1:45" s="4" customFormat="1" x14ac:dyDescent="0.25">
      <c r="A43" s="4" t="s">
        <v>162</v>
      </c>
      <c r="B43" s="4" t="s">
        <v>162</v>
      </c>
      <c r="C43" s="4" t="s">
        <v>162</v>
      </c>
      <c r="D43" s="4" t="s">
        <v>255</v>
      </c>
      <c r="E43" s="4" t="s">
        <v>258</v>
      </c>
      <c r="F43" s="4">
        <v>620013211</v>
      </c>
      <c r="G43" s="2"/>
      <c r="H43" s="2"/>
      <c r="J43" s="7"/>
      <c r="K43" s="4" t="s">
        <v>164</v>
      </c>
      <c r="M43" s="4">
        <v>24</v>
      </c>
      <c r="N43" s="4" t="s">
        <v>165</v>
      </c>
      <c r="O43" s="4" t="s">
        <v>166</v>
      </c>
      <c r="P43" s="4">
        <v>1238.8429752066115</v>
      </c>
      <c r="Q43" s="4">
        <v>0</v>
      </c>
      <c r="R43" s="4" t="s">
        <v>167</v>
      </c>
      <c r="S43" s="4" t="s">
        <v>167</v>
      </c>
      <c r="W43" s="4" t="s">
        <v>257</v>
      </c>
      <c r="AB43" s="4" t="s">
        <v>167</v>
      </c>
      <c r="AG43" s="4" t="s">
        <v>167</v>
      </c>
      <c r="AH43" s="4" t="s">
        <v>169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</row>
    <row r="44" spans="1:45" s="4" customFormat="1" x14ac:dyDescent="0.25">
      <c r="A44" s="4" t="s">
        <v>162</v>
      </c>
      <c r="B44" s="4" t="s">
        <v>162</v>
      </c>
      <c r="C44" s="4" t="s">
        <v>162</v>
      </c>
      <c r="D44" s="4" t="s">
        <v>259</v>
      </c>
      <c r="E44" s="4" t="s">
        <v>260</v>
      </c>
      <c r="F44" s="4">
        <v>620013252</v>
      </c>
      <c r="G44" s="2"/>
      <c r="H44" s="2"/>
      <c r="J44" s="7"/>
      <c r="K44" s="4" t="s">
        <v>164</v>
      </c>
      <c r="M44" s="4">
        <v>24</v>
      </c>
      <c r="N44" s="4" t="s">
        <v>165</v>
      </c>
      <c r="O44" s="4" t="s">
        <v>166</v>
      </c>
      <c r="P44" s="4">
        <v>825.61983471074382</v>
      </c>
      <c r="Q44" s="4">
        <v>0</v>
      </c>
      <c r="R44" s="4" t="s">
        <v>167</v>
      </c>
      <c r="S44" s="4" t="s">
        <v>167</v>
      </c>
      <c r="W44" s="4" t="s">
        <v>261</v>
      </c>
      <c r="AB44" s="4" t="s">
        <v>167</v>
      </c>
      <c r="AG44" s="4" t="s">
        <v>167</v>
      </c>
      <c r="AH44" s="4" t="s">
        <v>169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</row>
    <row r="45" spans="1:45" s="4" customFormat="1" x14ac:dyDescent="0.25">
      <c r="A45" s="4" t="s">
        <v>162</v>
      </c>
      <c r="B45" s="4" t="s">
        <v>162</v>
      </c>
      <c r="C45" s="4" t="s">
        <v>162</v>
      </c>
      <c r="D45" s="4" t="s">
        <v>259</v>
      </c>
      <c r="E45" s="4" t="s">
        <v>262</v>
      </c>
      <c r="F45" s="4">
        <v>620013251</v>
      </c>
      <c r="G45" s="2"/>
      <c r="H45" s="2"/>
      <c r="J45" s="7"/>
      <c r="K45" s="4" t="s">
        <v>164</v>
      </c>
      <c r="M45" s="4">
        <v>24</v>
      </c>
      <c r="N45" s="4" t="s">
        <v>165</v>
      </c>
      <c r="O45" s="4" t="s">
        <v>166</v>
      </c>
      <c r="P45" s="4">
        <v>825.61983471074382</v>
      </c>
      <c r="Q45" s="4">
        <v>0</v>
      </c>
      <c r="R45" s="4" t="s">
        <v>167</v>
      </c>
      <c r="S45" s="4" t="s">
        <v>167</v>
      </c>
      <c r="W45" s="4" t="s">
        <v>263</v>
      </c>
      <c r="AB45" s="4" t="s">
        <v>167</v>
      </c>
      <c r="AG45" s="4" t="s">
        <v>167</v>
      </c>
      <c r="AH45" s="4" t="s">
        <v>169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</row>
    <row r="46" spans="1:45" s="4" customFormat="1" x14ac:dyDescent="0.25">
      <c r="A46" s="4" t="s">
        <v>162</v>
      </c>
      <c r="B46" s="4" t="s">
        <v>162</v>
      </c>
      <c r="C46" s="4" t="s">
        <v>162</v>
      </c>
      <c r="D46" s="4" t="s">
        <v>264</v>
      </c>
      <c r="E46" s="4" t="s">
        <v>265</v>
      </c>
      <c r="F46" s="4">
        <v>620013262</v>
      </c>
      <c r="G46" s="2"/>
      <c r="H46" s="2"/>
      <c r="J46" s="7"/>
      <c r="K46" s="4" t="s">
        <v>164</v>
      </c>
      <c r="M46" s="4">
        <v>24</v>
      </c>
      <c r="N46" s="4" t="s">
        <v>165</v>
      </c>
      <c r="O46" s="4" t="s">
        <v>166</v>
      </c>
      <c r="P46" s="4">
        <v>1569.4214876033059</v>
      </c>
      <c r="Q46" s="4">
        <v>0</v>
      </c>
      <c r="R46" s="4" t="s">
        <v>167</v>
      </c>
      <c r="S46" s="4" t="s">
        <v>167</v>
      </c>
      <c r="W46" s="4" t="s">
        <v>266</v>
      </c>
      <c r="AB46" s="4" t="s">
        <v>167</v>
      </c>
      <c r="AG46" s="4" t="s">
        <v>167</v>
      </c>
      <c r="AH46" s="4" t="s">
        <v>169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</row>
    <row r="47" spans="1:45" s="4" customFormat="1" x14ac:dyDescent="0.25">
      <c r="A47" s="4" t="s">
        <v>162</v>
      </c>
      <c r="B47" s="4" t="s">
        <v>162</v>
      </c>
      <c r="C47" s="4" t="s">
        <v>162</v>
      </c>
      <c r="D47" s="4" t="s">
        <v>267</v>
      </c>
      <c r="E47" s="4" t="s">
        <v>268</v>
      </c>
      <c r="F47" s="4">
        <v>620013263</v>
      </c>
      <c r="G47" s="2"/>
      <c r="H47" s="2"/>
      <c r="J47" s="7"/>
      <c r="K47" s="4" t="s">
        <v>164</v>
      </c>
      <c r="M47" s="4">
        <v>24</v>
      </c>
      <c r="N47" s="4" t="s">
        <v>165</v>
      </c>
      <c r="O47" s="4" t="s">
        <v>166</v>
      </c>
      <c r="P47" s="4">
        <v>1569.4214876033059</v>
      </c>
      <c r="Q47" s="4">
        <v>0</v>
      </c>
      <c r="R47" s="4" t="s">
        <v>167</v>
      </c>
      <c r="S47" s="4" t="s">
        <v>167</v>
      </c>
      <c r="W47" s="4" t="s">
        <v>266</v>
      </c>
      <c r="AB47" s="4" t="s">
        <v>167</v>
      </c>
      <c r="AG47" s="4" t="s">
        <v>167</v>
      </c>
      <c r="AH47" s="4" t="s">
        <v>169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</row>
    <row r="48" spans="1:45" s="4" customFormat="1" x14ac:dyDescent="0.25">
      <c r="A48" s="4" t="s">
        <v>162</v>
      </c>
      <c r="B48" s="4" t="s">
        <v>162</v>
      </c>
      <c r="C48" s="4" t="s">
        <v>162</v>
      </c>
      <c r="D48" s="4" t="s">
        <v>269</v>
      </c>
      <c r="E48" s="4" t="s">
        <v>270</v>
      </c>
      <c r="F48" s="4">
        <v>620013272</v>
      </c>
      <c r="G48" s="2"/>
      <c r="H48" s="2"/>
      <c r="J48" s="7"/>
      <c r="K48" s="4" t="s">
        <v>164</v>
      </c>
      <c r="M48" s="4">
        <v>24</v>
      </c>
      <c r="N48" s="4" t="s">
        <v>165</v>
      </c>
      <c r="O48" s="4" t="s">
        <v>166</v>
      </c>
      <c r="P48" s="4">
        <v>1404.1322314049587</v>
      </c>
      <c r="Q48" s="4">
        <v>0</v>
      </c>
      <c r="R48" s="4" t="s">
        <v>167</v>
      </c>
      <c r="S48" s="4" t="s">
        <v>167</v>
      </c>
      <c r="W48" s="4" t="s">
        <v>271</v>
      </c>
      <c r="AB48" s="4" t="s">
        <v>167</v>
      </c>
      <c r="AG48" s="4" t="s">
        <v>167</v>
      </c>
      <c r="AH48" s="4" t="s">
        <v>169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</row>
    <row r="49" spans="1:45" s="4" customFormat="1" x14ac:dyDescent="0.25">
      <c r="A49" s="4" t="s">
        <v>162</v>
      </c>
      <c r="B49" s="4" t="s">
        <v>162</v>
      </c>
      <c r="C49" s="4" t="s">
        <v>162</v>
      </c>
      <c r="D49" s="4" t="s">
        <v>269</v>
      </c>
      <c r="E49" s="4" t="s">
        <v>272</v>
      </c>
      <c r="F49" s="4">
        <v>620013273</v>
      </c>
      <c r="G49"/>
      <c r="H49"/>
      <c r="J49" s="7"/>
      <c r="K49" s="4" t="s">
        <v>164</v>
      </c>
      <c r="M49" s="4">
        <v>24</v>
      </c>
      <c r="N49" s="4" t="s">
        <v>165</v>
      </c>
      <c r="O49" s="4" t="s">
        <v>166</v>
      </c>
      <c r="P49" s="4">
        <v>1404.1322314049587</v>
      </c>
      <c r="Q49" s="4">
        <v>0</v>
      </c>
      <c r="R49" s="4" t="s">
        <v>167</v>
      </c>
      <c r="S49" s="4" t="s">
        <v>167</v>
      </c>
      <c r="W49" s="4" t="s">
        <v>271</v>
      </c>
      <c r="AB49" s="4" t="s">
        <v>167</v>
      </c>
      <c r="AG49" s="4" t="s">
        <v>167</v>
      </c>
      <c r="AH49" s="4" t="s">
        <v>169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</row>
    <row r="50" spans="1:45" s="4" customFormat="1" x14ac:dyDescent="0.25">
      <c r="A50" s="4" t="s">
        <v>162</v>
      </c>
      <c r="B50" s="4" t="s">
        <v>162</v>
      </c>
      <c r="C50" s="4" t="s">
        <v>162</v>
      </c>
      <c r="D50" s="4" t="s">
        <v>273</v>
      </c>
      <c r="E50" s="4" t="s">
        <v>274</v>
      </c>
      <c r="F50" s="4">
        <v>620013282</v>
      </c>
      <c r="G50"/>
      <c r="H50"/>
      <c r="J50" s="7"/>
      <c r="K50" s="4" t="s">
        <v>164</v>
      </c>
      <c r="M50" s="4">
        <v>24</v>
      </c>
      <c r="N50" s="4" t="s">
        <v>165</v>
      </c>
      <c r="O50" s="4" t="s">
        <v>166</v>
      </c>
      <c r="P50" s="4">
        <v>1073.5537190082646</v>
      </c>
      <c r="Q50" s="4">
        <v>0</v>
      </c>
      <c r="R50" s="4" t="s">
        <v>167</v>
      </c>
      <c r="S50" s="4" t="s">
        <v>167</v>
      </c>
      <c r="W50" s="4" t="s">
        <v>275</v>
      </c>
      <c r="AB50" s="4" t="s">
        <v>167</v>
      </c>
      <c r="AG50" s="4" t="s">
        <v>167</v>
      </c>
      <c r="AH50" s="4" t="s">
        <v>169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</row>
    <row r="51" spans="1:45" s="4" customFormat="1" x14ac:dyDescent="0.25">
      <c r="A51" s="4" t="s">
        <v>162</v>
      </c>
      <c r="B51" s="4" t="s">
        <v>162</v>
      </c>
      <c r="C51" s="4" t="s">
        <v>162</v>
      </c>
      <c r="D51" s="4" t="s">
        <v>273</v>
      </c>
      <c r="E51" s="4" t="s">
        <v>276</v>
      </c>
      <c r="F51" s="4">
        <v>620013281</v>
      </c>
      <c r="G51"/>
      <c r="H51"/>
      <c r="J51" s="7"/>
      <c r="K51" s="4" t="s">
        <v>164</v>
      </c>
      <c r="M51" s="4">
        <v>24</v>
      </c>
      <c r="N51" s="4" t="s">
        <v>165</v>
      </c>
      <c r="O51" s="4" t="s">
        <v>166</v>
      </c>
      <c r="P51" s="4">
        <v>1073.5537190082646</v>
      </c>
      <c r="Q51" s="4">
        <v>0</v>
      </c>
      <c r="R51" s="4" t="s">
        <v>167</v>
      </c>
      <c r="S51" s="4" t="s">
        <v>167</v>
      </c>
      <c r="W51" s="4" t="s">
        <v>275</v>
      </c>
      <c r="AB51" s="4" t="s">
        <v>167</v>
      </c>
      <c r="AG51" s="4" t="s">
        <v>167</v>
      </c>
      <c r="AH51" s="4" t="s">
        <v>169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</row>
    <row r="52" spans="1:45" s="4" customFormat="1" x14ac:dyDescent="0.25">
      <c r="A52" s="4" t="s">
        <v>162</v>
      </c>
      <c r="B52" s="4" t="s">
        <v>162</v>
      </c>
      <c r="C52" s="4" t="s">
        <v>162</v>
      </c>
      <c r="D52" s="4" t="s">
        <v>277</v>
      </c>
      <c r="E52" s="4" t="s">
        <v>278</v>
      </c>
      <c r="F52" s="4">
        <v>620013302</v>
      </c>
      <c r="G52"/>
      <c r="H52"/>
      <c r="J52" s="7"/>
      <c r="K52" s="4" t="s">
        <v>164</v>
      </c>
      <c r="M52" s="4">
        <v>24</v>
      </c>
      <c r="N52" s="4" t="s">
        <v>165</v>
      </c>
      <c r="O52" s="4" t="s">
        <v>166</v>
      </c>
      <c r="P52" s="4">
        <v>825.61983471074382</v>
      </c>
      <c r="Q52" s="4">
        <v>0</v>
      </c>
      <c r="R52" s="4" t="s">
        <v>167</v>
      </c>
      <c r="S52" s="4" t="s">
        <v>167</v>
      </c>
      <c r="W52" s="4" t="s">
        <v>279</v>
      </c>
      <c r="AB52" s="4" t="s">
        <v>167</v>
      </c>
      <c r="AG52" s="4" t="s">
        <v>167</v>
      </c>
      <c r="AH52" s="4" t="s">
        <v>169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</row>
    <row r="53" spans="1:45" s="4" customFormat="1" x14ac:dyDescent="0.25">
      <c r="A53" s="4" t="s">
        <v>162</v>
      </c>
      <c r="B53" s="4" t="s">
        <v>162</v>
      </c>
      <c r="C53" s="4" t="s">
        <v>162</v>
      </c>
      <c r="D53" s="4" t="s">
        <v>277</v>
      </c>
      <c r="E53" s="4" t="s">
        <v>280</v>
      </c>
      <c r="F53" s="4">
        <v>620013303</v>
      </c>
      <c r="G53"/>
      <c r="H53"/>
      <c r="J53" s="7"/>
      <c r="K53" s="4" t="s">
        <v>164</v>
      </c>
      <c r="M53" s="4">
        <v>24</v>
      </c>
      <c r="N53" s="4" t="s">
        <v>165</v>
      </c>
      <c r="O53" s="4" t="s">
        <v>166</v>
      </c>
      <c r="P53" s="4">
        <v>825.61983471074382</v>
      </c>
      <c r="Q53" s="4">
        <v>0</v>
      </c>
      <c r="R53" s="4" t="s">
        <v>167</v>
      </c>
      <c r="S53" s="4" t="s">
        <v>167</v>
      </c>
      <c r="W53" s="4" t="s">
        <v>279</v>
      </c>
      <c r="AB53" s="4" t="s">
        <v>167</v>
      </c>
      <c r="AG53" s="4" t="s">
        <v>167</v>
      </c>
      <c r="AH53" s="4" t="s">
        <v>169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</row>
    <row r="54" spans="1:45" s="4" customFormat="1" x14ac:dyDescent="0.25">
      <c r="A54" s="4" t="s">
        <v>162</v>
      </c>
      <c r="B54" s="4" t="s">
        <v>162</v>
      </c>
      <c r="C54" s="4" t="s">
        <v>162</v>
      </c>
      <c r="D54" s="4" t="s">
        <v>281</v>
      </c>
      <c r="E54" s="4" t="s">
        <v>282</v>
      </c>
      <c r="F54" s="4">
        <v>620013292</v>
      </c>
      <c r="G54"/>
      <c r="H54"/>
      <c r="J54" s="7"/>
      <c r="K54" s="4" t="s">
        <v>164</v>
      </c>
      <c r="M54" s="4">
        <v>24</v>
      </c>
      <c r="N54" s="4" t="s">
        <v>165</v>
      </c>
      <c r="O54" s="4" t="s">
        <v>166</v>
      </c>
      <c r="P54" s="4">
        <v>825.61983471074382</v>
      </c>
      <c r="Q54" s="4">
        <v>0</v>
      </c>
      <c r="R54" s="4" t="s">
        <v>167</v>
      </c>
      <c r="S54" s="4" t="s">
        <v>167</v>
      </c>
      <c r="W54" s="4" t="s">
        <v>283</v>
      </c>
      <c r="AB54" s="4" t="s">
        <v>167</v>
      </c>
      <c r="AG54" s="4" t="s">
        <v>167</v>
      </c>
      <c r="AH54" s="4" t="s">
        <v>169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</row>
    <row r="55" spans="1:45" s="4" customFormat="1" x14ac:dyDescent="0.25">
      <c r="A55" s="4" t="s">
        <v>162</v>
      </c>
      <c r="B55" s="4" t="s">
        <v>162</v>
      </c>
      <c r="C55" s="4" t="s">
        <v>162</v>
      </c>
      <c r="D55" s="4" t="s">
        <v>281</v>
      </c>
      <c r="E55" s="4" t="s">
        <v>284</v>
      </c>
      <c r="F55" s="4">
        <v>620013293</v>
      </c>
      <c r="G55"/>
      <c r="H55"/>
      <c r="J55" s="7"/>
      <c r="K55" s="4" t="s">
        <v>164</v>
      </c>
      <c r="M55" s="4">
        <v>24</v>
      </c>
      <c r="N55" s="4" t="s">
        <v>165</v>
      </c>
      <c r="O55" s="4" t="s">
        <v>166</v>
      </c>
      <c r="P55" s="4">
        <v>825.61983471074382</v>
      </c>
      <c r="Q55" s="4">
        <v>0</v>
      </c>
      <c r="R55" s="4" t="s">
        <v>167</v>
      </c>
      <c r="S55" s="4" t="s">
        <v>167</v>
      </c>
      <c r="W55" s="4" t="s">
        <v>283</v>
      </c>
      <c r="AB55" s="4" t="s">
        <v>167</v>
      </c>
      <c r="AG55" s="4" t="s">
        <v>167</v>
      </c>
      <c r="AH55" s="4" t="s">
        <v>169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</row>
    <row r="56" spans="1:45" s="4" customFormat="1" x14ac:dyDescent="0.25">
      <c r="A56" s="4" t="s">
        <v>162</v>
      </c>
      <c r="B56" s="4" t="s">
        <v>162</v>
      </c>
      <c r="C56" s="4" t="s">
        <v>162</v>
      </c>
      <c r="D56" s="4" t="s">
        <v>285</v>
      </c>
      <c r="E56" s="4" t="s">
        <v>286</v>
      </c>
      <c r="F56" s="4">
        <v>620013192</v>
      </c>
      <c r="G56"/>
      <c r="H56"/>
      <c r="J56" s="7"/>
      <c r="K56" s="4" t="s">
        <v>164</v>
      </c>
      <c r="M56" s="4">
        <v>24</v>
      </c>
      <c r="N56" s="4" t="s">
        <v>165</v>
      </c>
      <c r="O56" s="4" t="s">
        <v>166</v>
      </c>
      <c r="P56" s="4">
        <v>1569.4214876033059</v>
      </c>
      <c r="Q56" s="4">
        <v>0</v>
      </c>
      <c r="R56" s="4" t="s">
        <v>167</v>
      </c>
      <c r="S56" s="4" t="s">
        <v>167</v>
      </c>
      <c r="W56" s="4" t="s">
        <v>287</v>
      </c>
      <c r="AB56" s="4" t="s">
        <v>167</v>
      </c>
      <c r="AG56" s="4" t="s">
        <v>167</v>
      </c>
      <c r="AH56" s="4" t="s">
        <v>169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</row>
    <row r="57" spans="1:45" s="4" customFormat="1" x14ac:dyDescent="0.25">
      <c r="A57" s="4" t="s">
        <v>162</v>
      </c>
      <c r="B57" s="4" t="s">
        <v>162</v>
      </c>
      <c r="C57" s="4" t="s">
        <v>162</v>
      </c>
      <c r="D57" s="4" t="s">
        <v>288</v>
      </c>
      <c r="E57" s="4" t="s">
        <v>289</v>
      </c>
      <c r="F57" s="4">
        <v>620013191</v>
      </c>
      <c r="G57"/>
      <c r="H57"/>
      <c r="J57" s="7"/>
      <c r="K57" s="4" t="s">
        <v>164</v>
      </c>
      <c r="M57" s="4">
        <v>24</v>
      </c>
      <c r="N57" s="4" t="s">
        <v>165</v>
      </c>
      <c r="O57" s="4" t="s">
        <v>166</v>
      </c>
      <c r="P57" s="4">
        <v>1569.4214876033059</v>
      </c>
      <c r="Q57" s="4">
        <v>0</v>
      </c>
      <c r="R57" s="4" t="s">
        <v>167</v>
      </c>
      <c r="S57" s="4" t="s">
        <v>167</v>
      </c>
      <c r="W57" s="4" t="s">
        <v>287</v>
      </c>
      <c r="AB57" s="4" t="s">
        <v>167</v>
      </c>
      <c r="AG57" s="4" t="s">
        <v>167</v>
      </c>
      <c r="AH57" s="4" t="s">
        <v>169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</row>
    <row r="58" spans="1:45" s="4" customFormat="1" x14ac:dyDescent="0.25">
      <c r="A58" s="4" t="s">
        <v>162</v>
      </c>
      <c r="B58" s="4" t="s">
        <v>162</v>
      </c>
      <c r="C58" s="4" t="s">
        <v>162</v>
      </c>
      <c r="D58" s="4" t="s">
        <v>290</v>
      </c>
      <c r="E58" s="4">
        <v>623013213</v>
      </c>
      <c r="G58"/>
      <c r="H58"/>
      <c r="J58" s="7"/>
      <c r="K58" s="4" t="s">
        <v>164</v>
      </c>
      <c r="M58" s="4">
        <v>24</v>
      </c>
      <c r="N58" s="4" t="s">
        <v>165</v>
      </c>
      <c r="O58" s="4" t="s">
        <v>166</v>
      </c>
      <c r="P58" s="4">
        <v>1652.0661157024795</v>
      </c>
      <c r="Q58" s="4">
        <v>0</v>
      </c>
      <c r="R58" s="4" t="s">
        <v>167</v>
      </c>
      <c r="S58" s="4" t="s">
        <v>167</v>
      </c>
      <c r="W58" s="4" t="s">
        <v>234</v>
      </c>
      <c r="AB58" s="4" t="s">
        <v>167</v>
      </c>
      <c r="AG58" s="4" t="s">
        <v>167</v>
      </c>
      <c r="AH58" s="4" t="s">
        <v>169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</row>
    <row r="59" spans="1:45" s="4" customFormat="1" x14ac:dyDescent="0.25">
      <c r="A59" s="4" t="s">
        <v>162</v>
      </c>
      <c r="B59" s="4" t="s">
        <v>162</v>
      </c>
      <c r="C59" s="4" t="s">
        <v>162</v>
      </c>
      <c r="D59" s="4" t="s">
        <v>291</v>
      </c>
      <c r="E59" s="4">
        <v>623013228</v>
      </c>
      <c r="G59"/>
      <c r="H59"/>
      <c r="I59" s="4" t="s">
        <v>292</v>
      </c>
      <c r="J59" s="7"/>
      <c r="K59" s="4" t="s">
        <v>164</v>
      </c>
      <c r="M59" s="4">
        <v>24</v>
      </c>
      <c r="N59" s="4" t="s">
        <v>165</v>
      </c>
      <c r="O59" s="4" t="s">
        <v>166</v>
      </c>
      <c r="P59" s="4">
        <v>908.2644628099174</v>
      </c>
      <c r="Q59" s="4">
        <v>0</v>
      </c>
      <c r="R59" s="4" t="s">
        <v>167</v>
      </c>
      <c r="S59" s="4" t="s">
        <v>167</v>
      </c>
      <c r="W59" s="4" t="s">
        <v>234</v>
      </c>
      <c r="AB59" s="4" t="s">
        <v>167</v>
      </c>
      <c r="AG59" s="4" t="s">
        <v>167</v>
      </c>
      <c r="AH59" s="4" t="s">
        <v>169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</row>
    <row r="60" spans="1:45" s="4" customFormat="1" x14ac:dyDescent="0.25">
      <c r="A60" s="4" t="s">
        <v>162</v>
      </c>
      <c r="B60" s="4" t="s">
        <v>162</v>
      </c>
      <c r="C60" s="4" t="s">
        <v>162</v>
      </c>
      <c r="D60" s="4" t="s">
        <v>291</v>
      </c>
      <c r="E60" s="4">
        <v>623013229</v>
      </c>
      <c r="G60"/>
      <c r="H60"/>
      <c r="I60" s="4" t="s">
        <v>293</v>
      </c>
      <c r="J60" s="7"/>
      <c r="K60" s="4" t="s">
        <v>164</v>
      </c>
      <c r="M60" s="4">
        <v>24</v>
      </c>
      <c r="N60" s="4" t="s">
        <v>165</v>
      </c>
      <c r="O60" s="4" t="s">
        <v>166</v>
      </c>
      <c r="P60" s="4">
        <v>908.2644628099174</v>
      </c>
      <c r="Q60" s="4">
        <v>0</v>
      </c>
      <c r="R60" s="4" t="s">
        <v>167</v>
      </c>
      <c r="S60" s="4" t="s">
        <v>167</v>
      </c>
      <c r="W60" s="4" t="s">
        <v>234</v>
      </c>
      <c r="AB60" s="4" t="s">
        <v>167</v>
      </c>
      <c r="AG60" s="4" t="s">
        <v>167</v>
      </c>
      <c r="AH60" s="4" t="s">
        <v>169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</row>
    <row r="61" spans="1:45" s="4" customFormat="1" x14ac:dyDescent="0.25">
      <c r="A61" s="4" t="s">
        <v>162</v>
      </c>
      <c r="B61" s="4" t="s">
        <v>162</v>
      </c>
      <c r="C61" s="4" t="s">
        <v>162</v>
      </c>
      <c r="D61" s="4" t="s">
        <v>1419</v>
      </c>
      <c r="E61" s="4">
        <v>625013104</v>
      </c>
      <c r="G61"/>
      <c r="H61"/>
      <c r="I61" s="4" t="s">
        <v>294</v>
      </c>
      <c r="J61" s="7"/>
      <c r="K61" s="4" t="s">
        <v>164</v>
      </c>
      <c r="M61" s="4">
        <v>24</v>
      </c>
      <c r="N61" s="4" t="s">
        <v>165</v>
      </c>
      <c r="O61" s="4" t="s">
        <v>166</v>
      </c>
      <c r="P61" s="4">
        <v>825.61983471074382</v>
      </c>
      <c r="Q61" s="4">
        <v>0</v>
      </c>
      <c r="R61" s="4" t="s">
        <v>167</v>
      </c>
      <c r="S61" s="4" t="s">
        <v>167</v>
      </c>
      <c r="W61" s="4" t="s">
        <v>295</v>
      </c>
      <c r="AB61" s="4" t="s">
        <v>167</v>
      </c>
      <c r="AG61" s="4" t="s">
        <v>167</v>
      </c>
      <c r="AH61" s="4" t="s">
        <v>169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</row>
    <row r="62" spans="1:45" s="4" customFormat="1" x14ac:dyDescent="0.25">
      <c r="A62" s="4" t="s">
        <v>162</v>
      </c>
      <c r="B62" s="4" t="s">
        <v>162</v>
      </c>
      <c r="C62" s="4" t="s">
        <v>162</v>
      </c>
      <c r="D62" s="4" t="s">
        <v>1419</v>
      </c>
      <c r="E62" s="4">
        <v>625013105</v>
      </c>
      <c r="G62"/>
      <c r="H62"/>
      <c r="I62" s="4" t="s">
        <v>296</v>
      </c>
      <c r="J62" s="7"/>
      <c r="K62" s="4" t="s">
        <v>164</v>
      </c>
      <c r="M62" s="4">
        <v>24</v>
      </c>
      <c r="N62" s="4" t="s">
        <v>165</v>
      </c>
      <c r="O62" s="4" t="s">
        <v>166</v>
      </c>
      <c r="P62" s="4">
        <v>825.61983471074382</v>
      </c>
      <c r="Q62" s="4">
        <v>0</v>
      </c>
      <c r="R62" s="4" t="s">
        <v>167</v>
      </c>
      <c r="S62" s="4" t="s">
        <v>167</v>
      </c>
      <c r="W62" s="4" t="s">
        <v>295</v>
      </c>
      <c r="AB62" s="4" t="s">
        <v>167</v>
      </c>
      <c r="AG62" s="4" t="s">
        <v>167</v>
      </c>
      <c r="AH62" s="4" t="s">
        <v>169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</row>
    <row r="63" spans="1:45" s="4" customFormat="1" x14ac:dyDescent="0.25">
      <c r="A63" s="4" t="s">
        <v>162</v>
      </c>
      <c r="B63" s="4" t="s">
        <v>162</v>
      </c>
      <c r="C63" s="4" t="s">
        <v>162</v>
      </c>
      <c r="D63" s="4" t="s">
        <v>297</v>
      </c>
      <c r="E63" s="4">
        <v>625013103</v>
      </c>
      <c r="G63"/>
      <c r="H63"/>
      <c r="I63" s="4" t="s">
        <v>298</v>
      </c>
      <c r="J63" s="7">
        <v>9993267013399</v>
      </c>
      <c r="K63" s="4" t="s">
        <v>164</v>
      </c>
      <c r="M63" s="4">
        <v>24</v>
      </c>
      <c r="N63" s="4" t="s">
        <v>165</v>
      </c>
      <c r="O63" s="4" t="s">
        <v>166</v>
      </c>
      <c r="P63" s="4">
        <v>825.61983471074382</v>
      </c>
      <c r="Q63" s="4">
        <v>0</v>
      </c>
      <c r="R63" s="4" t="s">
        <v>167</v>
      </c>
      <c r="S63" s="4" t="s">
        <v>167</v>
      </c>
      <c r="W63" s="4" t="s">
        <v>299</v>
      </c>
      <c r="AB63" s="4" t="s">
        <v>167</v>
      </c>
      <c r="AG63" s="4" t="s">
        <v>167</v>
      </c>
      <c r="AH63" s="4" t="s">
        <v>169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</row>
    <row r="64" spans="1:45" s="4" customFormat="1" x14ac:dyDescent="0.25">
      <c r="A64" s="4" t="s">
        <v>162</v>
      </c>
      <c r="B64" s="4" t="s">
        <v>162</v>
      </c>
      <c r="C64" s="4" t="s">
        <v>162</v>
      </c>
      <c r="D64" s="4" t="s">
        <v>301</v>
      </c>
      <c r="E64" s="4">
        <v>625013122</v>
      </c>
      <c r="G64"/>
      <c r="H64"/>
      <c r="I64" s="4" t="s">
        <v>300</v>
      </c>
      <c r="J64" s="7"/>
      <c r="K64" s="4" t="s">
        <v>164</v>
      </c>
      <c r="M64" s="4">
        <v>24</v>
      </c>
      <c r="N64" s="4" t="s">
        <v>165</v>
      </c>
      <c r="O64" s="4" t="s">
        <v>166</v>
      </c>
      <c r="P64" s="4">
        <v>825.61983471074382</v>
      </c>
      <c r="Q64" s="4">
        <v>0</v>
      </c>
      <c r="R64" s="4" t="s">
        <v>167</v>
      </c>
      <c r="S64" s="4" t="s">
        <v>167</v>
      </c>
      <c r="W64" s="4" t="s">
        <v>226</v>
      </c>
      <c r="AB64" s="4" t="s">
        <v>167</v>
      </c>
      <c r="AG64" s="4" t="s">
        <v>167</v>
      </c>
      <c r="AH64" s="4" t="s">
        <v>169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</row>
    <row r="65" spans="1:45" s="4" customFormat="1" x14ac:dyDescent="0.25">
      <c r="A65" s="4" t="s">
        <v>162</v>
      </c>
      <c r="B65" s="4" t="s">
        <v>162</v>
      </c>
      <c r="C65" s="4" t="s">
        <v>162</v>
      </c>
      <c r="D65" s="4" t="s">
        <v>301</v>
      </c>
      <c r="E65" s="4">
        <v>625013123</v>
      </c>
      <c r="G65"/>
      <c r="H65"/>
      <c r="I65" s="4" t="s">
        <v>302</v>
      </c>
      <c r="J65" s="7"/>
      <c r="K65" s="4" t="s">
        <v>164</v>
      </c>
      <c r="M65" s="4">
        <v>24</v>
      </c>
      <c r="N65" s="4" t="s">
        <v>165</v>
      </c>
      <c r="O65" s="4" t="s">
        <v>166</v>
      </c>
      <c r="P65" s="4">
        <v>825.61983471074382</v>
      </c>
      <c r="Q65" s="4">
        <v>0</v>
      </c>
      <c r="R65" s="4" t="s">
        <v>167</v>
      </c>
      <c r="S65" s="4" t="s">
        <v>167</v>
      </c>
      <c r="W65" s="4" t="s">
        <v>226</v>
      </c>
      <c r="AB65" s="4" t="s">
        <v>167</v>
      </c>
      <c r="AG65" s="4" t="s">
        <v>167</v>
      </c>
      <c r="AH65" s="4" t="s">
        <v>169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</row>
    <row r="66" spans="1:45" s="4" customFormat="1" x14ac:dyDescent="0.25">
      <c r="A66" s="4" t="s">
        <v>162</v>
      </c>
      <c r="B66" s="4" t="s">
        <v>162</v>
      </c>
      <c r="C66" s="4" t="s">
        <v>162</v>
      </c>
      <c r="D66" s="4" t="s">
        <v>303</v>
      </c>
      <c r="E66" s="4">
        <v>625013113</v>
      </c>
      <c r="G66"/>
      <c r="H66"/>
      <c r="I66" s="4" t="s">
        <v>304</v>
      </c>
      <c r="J66" s="7"/>
      <c r="K66" s="4" t="s">
        <v>164</v>
      </c>
      <c r="M66" s="4">
        <v>24</v>
      </c>
      <c r="N66" s="4" t="s">
        <v>165</v>
      </c>
      <c r="O66" s="4" t="s">
        <v>166</v>
      </c>
      <c r="P66" s="4">
        <v>1123.1404958677685</v>
      </c>
      <c r="Q66" s="4">
        <v>0</v>
      </c>
      <c r="R66" s="4" t="s">
        <v>167</v>
      </c>
      <c r="S66" s="4" t="s">
        <v>167</v>
      </c>
      <c r="W66" s="4" t="s">
        <v>226</v>
      </c>
      <c r="AB66" s="4" t="s">
        <v>167</v>
      </c>
      <c r="AG66" s="4" t="s">
        <v>167</v>
      </c>
      <c r="AH66" s="4" t="s">
        <v>169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</row>
    <row r="67" spans="1:45" s="4" customFormat="1" x14ac:dyDescent="0.25">
      <c r="A67" s="4" t="s">
        <v>162</v>
      </c>
      <c r="B67" s="4" t="s">
        <v>162</v>
      </c>
      <c r="C67" s="4" t="s">
        <v>162</v>
      </c>
      <c r="D67" s="4" t="s">
        <v>1420</v>
      </c>
      <c r="E67" s="4">
        <v>625013102</v>
      </c>
      <c r="G67"/>
      <c r="H67"/>
      <c r="I67" s="4" t="s">
        <v>305</v>
      </c>
      <c r="J67" s="7"/>
      <c r="K67" s="4" t="s">
        <v>164</v>
      </c>
      <c r="M67" s="4">
        <v>24</v>
      </c>
      <c r="N67" s="4" t="s">
        <v>165</v>
      </c>
      <c r="O67" s="4" t="s">
        <v>166</v>
      </c>
      <c r="P67" s="4">
        <v>1156.1983471074379</v>
      </c>
      <c r="Q67" s="4">
        <v>0</v>
      </c>
      <c r="R67" s="4" t="s">
        <v>167</v>
      </c>
      <c r="S67" s="4" t="s">
        <v>167</v>
      </c>
      <c r="W67" s="4" t="s">
        <v>226</v>
      </c>
      <c r="AB67" s="4" t="s">
        <v>167</v>
      </c>
      <c r="AG67" s="4" t="s">
        <v>167</v>
      </c>
      <c r="AH67" s="4" t="s">
        <v>169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</row>
    <row r="68" spans="1:45" s="4" customFormat="1" x14ac:dyDescent="0.25">
      <c r="A68" s="4" t="s">
        <v>162</v>
      </c>
      <c r="B68" s="4" t="s">
        <v>162</v>
      </c>
      <c r="C68" s="4" t="s">
        <v>162</v>
      </c>
      <c r="D68" s="4" t="s">
        <v>1420</v>
      </c>
      <c r="E68" s="4">
        <v>625013101</v>
      </c>
      <c r="G68"/>
      <c r="H68"/>
      <c r="I68" s="4" t="s">
        <v>306</v>
      </c>
      <c r="J68" s="7"/>
      <c r="K68" s="4" t="s">
        <v>164</v>
      </c>
      <c r="M68" s="4">
        <v>24</v>
      </c>
      <c r="N68" s="4" t="s">
        <v>165</v>
      </c>
      <c r="O68" s="4" t="s">
        <v>166</v>
      </c>
      <c r="P68" s="4">
        <v>1156.1983471074379</v>
      </c>
      <c r="Q68" s="4">
        <v>0</v>
      </c>
      <c r="R68" s="4" t="s">
        <v>167</v>
      </c>
      <c r="S68" s="4" t="s">
        <v>167</v>
      </c>
      <c r="W68" s="4" t="s">
        <v>226</v>
      </c>
      <c r="AB68" s="4" t="s">
        <v>167</v>
      </c>
      <c r="AG68" s="4" t="s">
        <v>167</v>
      </c>
      <c r="AH68" s="4" t="s">
        <v>169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</row>
    <row r="69" spans="1:45" s="4" customFormat="1" x14ac:dyDescent="0.25">
      <c r="A69" s="4" t="s">
        <v>162</v>
      </c>
      <c r="B69" s="4" t="s">
        <v>162</v>
      </c>
      <c r="C69" s="4" t="s">
        <v>162</v>
      </c>
      <c r="D69" s="4" t="s">
        <v>307</v>
      </c>
      <c r="E69" s="4">
        <v>623013223</v>
      </c>
      <c r="G69"/>
      <c r="H69"/>
      <c r="J69" s="7"/>
      <c r="K69" s="4" t="s">
        <v>164</v>
      </c>
      <c r="M69" s="4">
        <v>24</v>
      </c>
      <c r="N69" s="4" t="s">
        <v>165</v>
      </c>
      <c r="O69" s="4" t="s">
        <v>166</v>
      </c>
      <c r="P69" s="4">
        <v>990.90909090909099</v>
      </c>
      <c r="Q69" s="4">
        <v>0</v>
      </c>
      <c r="R69" s="4" t="s">
        <v>167</v>
      </c>
      <c r="S69" s="4" t="s">
        <v>167</v>
      </c>
      <c r="W69" s="4" t="s">
        <v>234</v>
      </c>
      <c r="AB69" s="4" t="s">
        <v>167</v>
      </c>
      <c r="AG69" s="4" t="s">
        <v>167</v>
      </c>
      <c r="AH69" s="4" t="s">
        <v>169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</row>
    <row r="70" spans="1:45" s="4" customFormat="1" x14ac:dyDescent="0.25">
      <c r="A70" s="4" t="s">
        <v>162</v>
      </c>
      <c r="B70" s="4" t="s">
        <v>162</v>
      </c>
      <c r="C70" s="4" t="s">
        <v>162</v>
      </c>
      <c r="D70" s="4" t="s">
        <v>308</v>
      </c>
      <c r="E70" s="4">
        <v>623013225</v>
      </c>
      <c r="G70"/>
      <c r="H70"/>
      <c r="J70" s="7"/>
      <c r="K70" s="4" t="s">
        <v>164</v>
      </c>
      <c r="M70" s="4">
        <v>24</v>
      </c>
      <c r="N70" s="4" t="s">
        <v>165</v>
      </c>
      <c r="O70" s="4" t="s">
        <v>166</v>
      </c>
      <c r="P70" s="4">
        <v>990.90909090909099</v>
      </c>
      <c r="Q70" s="4">
        <v>0</v>
      </c>
      <c r="R70" s="4" t="s">
        <v>167</v>
      </c>
      <c r="S70" s="4" t="s">
        <v>167</v>
      </c>
      <c r="W70" s="4" t="s">
        <v>234</v>
      </c>
      <c r="AB70" s="4" t="s">
        <v>167</v>
      </c>
      <c r="AG70" s="4" t="s">
        <v>167</v>
      </c>
      <c r="AH70" s="4" t="s">
        <v>169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</row>
    <row r="71" spans="1:45" s="4" customFormat="1" x14ac:dyDescent="0.25">
      <c r="A71" s="4" t="s">
        <v>162</v>
      </c>
      <c r="B71" s="4" t="s">
        <v>162</v>
      </c>
      <c r="C71" s="4" t="s">
        <v>162</v>
      </c>
      <c r="D71" s="4" t="s">
        <v>308</v>
      </c>
      <c r="E71" s="4">
        <v>623013226</v>
      </c>
      <c r="G71"/>
      <c r="H71"/>
      <c r="J71" s="7"/>
      <c r="K71" s="4" t="s">
        <v>164</v>
      </c>
      <c r="M71" s="4">
        <v>24</v>
      </c>
      <c r="N71" s="4" t="s">
        <v>165</v>
      </c>
      <c r="O71" s="4" t="s">
        <v>166</v>
      </c>
      <c r="P71" s="4">
        <v>990.90909090909099</v>
      </c>
      <c r="Q71" s="4">
        <v>0</v>
      </c>
      <c r="R71" s="4" t="s">
        <v>167</v>
      </c>
      <c r="S71" s="4" t="s">
        <v>167</v>
      </c>
      <c r="W71" s="4" t="s">
        <v>234</v>
      </c>
      <c r="AB71" s="4" t="s">
        <v>167</v>
      </c>
      <c r="AG71" s="4" t="s">
        <v>167</v>
      </c>
      <c r="AH71" s="4" t="s">
        <v>169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</row>
    <row r="72" spans="1:45" s="4" customFormat="1" x14ac:dyDescent="0.25">
      <c r="A72" s="4" t="s">
        <v>162</v>
      </c>
      <c r="B72" s="4" t="s">
        <v>162</v>
      </c>
      <c r="C72" s="4" t="s">
        <v>162</v>
      </c>
      <c r="D72" s="4" t="s">
        <v>309</v>
      </c>
      <c r="E72" s="4">
        <v>623013235</v>
      </c>
      <c r="G72"/>
      <c r="H72"/>
      <c r="J72" s="7"/>
      <c r="K72" s="4" t="s">
        <v>164</v>
      </c>
      <c r="M72" s="4">
        <v>24</v>
      </c>
      <c r="N72" s="4" t="s">
        <v>165</v>
      </c>
      <c r="O72" s="4" t="s">
        <v>166</v>
      </c>
      <c r="P72" s="4">
        <v>1238.8429752066115</v>
      </c>
      <c r="Q72" s="4">
        <v>0</v>
      </c>
      <c r="R72" s="4" t="s">
        <v>167</v>
      </c>
      <c r="S72" s="4" t="s">
        <v>167</v>
      </c>
      <c r="W72" s="4" t="s">
        <v>234</v>
      </c>
      <c r="AB72" s="4" t="s">
        <v>167</v>
      </c>
      <c r="AG72" s="4" t="s">
        <v>167</v>
      </c>
      <c r="AH72" s="4" t="s">
        <v>169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</row>
    <row r="73" spans="1:45" s="4" customFormat="1" x14ac:dyDescent="0.25">
      <c r="A73" s="4" t="s">
        <v>162</v>
      </c>
      <c r="B73" s="4" t="s">
        <v>162</v>
      </c>
      <c r="C73" s="4" t="s">
        <v>162</v>
      </c>
      <c r="D73" s="4" t="s">
        <v>310</v>
      </c>
      <c r="E73" s="4">
        <v>623013220</v>
      </c>
      <c r="G73"/>
      <c r="H73"/>
      <c r="I73" s="4" t="s">
        <v>311</v>
      </c>
      <c r="J73" s="7"/>
      <c r="K73" s="4" t="s">
        <v>164</v>
      </c>
      <c r="M73" s="4">
        <v>24</v>
      </c>
      <c r="N73" s="4" t="s">
        <v>165</v>
      </c>
      <c r="O73" s="4" t="s">
        <v>166</v>
      </c>
      <c r="P73" s="4">
        <v>1238.8429752066115</v>
      </c>
      <c r="Q73" s="4">
        <v>0</v>
      </c>
      <c r="R73" s="4" t="s">
        <v>167</v>
      </c>
      <c r="S73" s="4" t="s">
        <v>167</v>
      </c>
      <c r="W73" s="4" t="s">
        <v>234</v>
      </c>
      <c r="AB73" s="4" t="s">
        <v>167</v>
      </c>
      <c r="AG73" s="4" t="s">
        <v>167</v>
      </c>
      <c r="AH73" s="4" t="s">
        <v>169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</row>
    <row r="74" spans="1:45" s="4" customFormat="1" x14ac:dyDescent="0.25">
      <c r="A74" s="4" t="s">
        <v>162</v>
      </c>
      <c r="B74" s="4" t="s">
        <v>162</v>
      </c>
      <c r="C74" s="4" t="s">
        <v>162</v>
      </c>
      <c r="D74" s="4" t="s">
        <v>310</v>
      </c>
      <c r="E74" s="4">
        <v>623013219</v>
      </c>
      <c r="G74"/>
      <c r="H74"/>
      <c r="I74" s="4" t="s">
        <v>312</v>
      </c>
      <c r="J74" s="7"/>
      <c r="K74" s="4" t="s">
        <v>164</v>
      </c>
      <c r="M74" s="4">
        <v>24</v>
      </c>
      <c r="N74" s="4" t="s">
        <v>165</v>
      </c>
      <c r="O74" s="4" t="s">
        <v>166</v>
      </c>
      <c r="P74" s="4">
        <v>1238.8429752066115</v>
      </c>
      <c r="Q74" s="4">
        <v>0</v>
      </c>
      <c r="R74" s="4" t="s">
        <v>167</v>
      </c>
      <c r="S74" s="4" t="s">
        <v>167</v>
      </c>
      <c r="W74" s="4" t="s">
        <v>234</v>
      </c>
      <c r="AB74" s="4" t="s">
        <v>167</v>
      </c>
      <c r="AG74" s="4" t="s">
        <v>167</v>
      </c>
      <c r="AH74" s="4" t="s">
        <v>169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</row>
    <row r="75" spans="1:45" s="4" customFormat="1" x14ac:dyDescent="0.25">
      <c r="A75" s="4" t="s">
        <v>162</v>
      </c>
      <c r="B75" s="4" t="s">
        <v>162</v>
      </c>
      <c r="C75" s="4" t="s">
        <v>162</v>
      </c>
      <c r="D75" s="4" t="s">
        <v>313</v>
      </c>
      <c r="E75" s="4">
        <v>625013111</v>
      </c>
      <c r="G75"/>
      <c r="H75"/>
      <c r="I75" s="4" t="s">
        <v>314</v>
      </c>
      <c r="J75" s="7"/>
      <c r="K75" s="4" t="s">
        <v>164</v>
      </c>
      <c r="M75" s="4">
        <v>24</v>
      </c>
      <c r="N75" s="4" t="s">
        <v>165</v>
      </c>
      <c r="O75" s="4" t="s">
        <v>166</v>
      </c>
      <c r="P75" s="4">
        <v>1321.4876033057851</v>
      </c>
      <c r="Q75" s="4">
        <v>0</v>
      </c>
      <c r="R75" s="4" t="s">
        <v>167</v>
      </c>
      <c r="S75" s="4" t="s">
        <v>167</v>
      </c>
      <c r="W75" s="4" t="s">
        <v>226</v>
      </c>
      <c r="AB75" s="4" t="s">
        <v>167</v>
      </c>
      <c r="AG75" s="4" t="s">
        <v>167</v>
      </c>
      <c r="AH75" s="4" t="s">
        <v>169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</row>
    <row r="76" spans="1:45" s="4" customFormat="1" x14ac:dyDescent="0.25">
      <c r="A76" s="4" t="s">
        <v>162</v>
      </c>
      <c r="B76" s="4" t="s">
        <v>162</v>
      </c>
      <c r="C76" s="4" t="s">
        <v>162</v>
      </c>
      <c r="D76" s="4" t="s">
        <v>315</v>
      </c>
      <c r="E76" s="4">
        <v>625013098</v>
      </c>
      <c r="G76"/>
      <c r="H76"/>
      <c r="I76" s="4" t="s">
        <v>316</v>
      </c>
      <c r="J76" s="7"/>
      <c r="K76" s="4" t="s">
        <v>164</v>
      </c>
      <c r="M76" s="4">
        <v>24</v>
      </c>
      <c r="N76" s="4" t="s">
        <v>165</v>
      </c>
      <c r="O76" s="4" t="s">
        <v>166</v>
      </c>
      <c r="P76" s="4">
        <v>1321.4876033057851</v>
      </c>
      <c r="Q76" s="4">
        <v>0</v>
      </c>
      <c r="R76" s="4" t="s">
        <v>167</v>
      </c>
      <c r="S76" s="4" t="s">
        <v>167</v>
      </c>
      <c r="W76" s="4" t="s">
        <v>317</v>
      </c>
      <c r="AB76" s="4" t="s">
        <v>167</v>
      </c>
      <c r="AG76" s="4" t="s">
        <v>167</v>
      </c>
      <c r="AH76" s="4" t="s">
        <v>169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</row>
    <row r="77" spans="1:45" s="4" customFormat="1" x14ac:dyDescent="0.25">
      <c r="A77" s="4" t="s">
        <v>162</v>
      </c>
      <c r="B77" s="4" t="s">
        <v>162</v>
      </c>
      <c r="C77" s="4" t="s">
        <v>162</v>
      </c>
      <c r="D77" s="4" t="s">
        <v>319</v>
      </c>
      <c r="E77" s="4">
        <v>625013099</v>
      </c>
      <c r="G77"/>
      <c r="H77"/>
      <c r="I77" s="4" t="s">
        <v>320</v>
      </c>
      <c r="J77" s="7">
        <v>9997135106336</v>
      </c>
      <c r="K77" s="4" t="s">
        <v>164</v>
      </c>
      <c r="M77" s="4">
        <v>24</v>
      </c>
      <c r="N77" s="4" t="s">
        <v>165</v>
      </c>
      <c r="O77" s="4" t="s">
        <v>166</v>
      </c>
      <c r="P77" s="4">
        <v>1321.4876033057851</v>
      </c>
      <c r="Q77" s="4">
        <v>0</v>
      </c>
      <c r="R77" s="4" t="s">
        <v>167</v>
      </c>
      <c r="S77" s="4" t="s">
        <v>167</v>
      </c>
      <c r="W77" s="4" t="s">
        <v>321</v>
      </c>
      <c r="AB77" s="4" t="s">
        <v>167</v>
      </c>
      <c r="AG77" s="4" t="s">
        <v>167</v>
      </c>
      <c r="AH77" s="4" t="s">
        <v>169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</row>
    <row r="78" spans="1:45" s="4" customFormat="1" x14ac:dyDescent="0.25">
      <c r="A78" s="4" t="s">
        <v>162</v>
      </c>
      <c r="B78" s="4" t="s">
        <v>162</v>
      </c>
      <c r="C78" s="4" t="s">
        <v>162</v>
      </c>
      <c r="D78" s="4" t="s">
        <v>322</v>
      </c>
      <c r="E78" s="4">
        <v>623013216</v>
      </c>
      <c r="G78"/>
      <c r="H78"/>
      <c r="J78" s="7"/>
      <c r="K78" s="4" t="s">
        <v>164</v>
      </c>
      <c r="M78" s="4">
        <v>24</v>
      </c>
      <c r="N78" s="4" t="s">
        <v>165</v>
      </c>
      <c r="O78" s="4" t="s">
        <v>166</v>
      </c>
      <c r="P78" s="4">
        <v>1404.1322314049587</v>
      </c>
      <c r="Q78" s="4">
        <v>0</v>
      </c>
      <c r="R78" s="4" t="s">
        <v>167</v>
      </c>
      <c r="S78" s="4" t="s">
        <v>167</v>
      </c>
      <c r="W78" s="4" t="s">
        <v>234</v>
      </c>
      <c r="AB78" s="4" t="s">
        <v>167</v>
      </c>
      <c r="AG78" s="4" t="s">
        <v>167</v>
      </c>
      <c r="AH78" s="4" t="s">
        <v>169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</v>
      </c>
    </row>
    <row r="79" spans="1:45" s="4" customFormat="1" x14ac:dyDescent="0.25">
      <c r="A79" s="4" t="s">
        <v>162</v>
      </c>
      <c r="B79" s="4" t="s">
        <v>162</v>
      </c>
      <c r="C79" s="4" t="s">
        <v>162</v>
      </c>
      <c r="D79" s="4" t="s">
        <v>322</v>
      </c>
      <c r="E79" s="4">
        <v>623013217</v>
      </c>
      <c r="G79"/>
      <c r="H79"/>
      <c r="J79" s="7"/>
      <c r="K79" s="4" t="s">
        <v>164</v>
      </c>
      <c r="M79" s="4">
        <v>24</v>
      </c>
      <c r="N79" s="4" t="s">
        <v>165</v>
      </c>
      <c r="O79" s="4" t="s">
        <v>166</v>
      </c>
      <c r="P79" s="4">
        <v>1404.1322314049587</v>
      </c>
      <c r="Q79" s="4">
        <v>0</v>
      </c>
      <c r="R79" s="4" t="s">
        <v>167</v>
      </c>
      <c r="S79" s="4" t="s">
        <v>167</v>
      </c>
      <c r="W79" s="4" t="s">
        <v>234</v>
      </c>
      <c r="AB79" s="4" t="s">
        <v>167</v>
      </c>
      <c r="AG79" s="4" t="s">
        <v>167</v>
      </c>
      <c r="AH79" s="4" t="s">
        <v>169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</row>
    <row r="80" spans="1:45" s="4" customFormat="1" x14ac:dyDescent="0.25">
      <c r="A80" s="4" t="s">
        <v>162</v>
      </c>
      <c r="B80" s="4" t="s">
        <v>162</v>
      </c>
      <c r="C80" s="4" t="s">
        <v>162</v>
      </c>
      <c r="D80" s="4" t="s">
        <v>323</v>
      </c>
      <c r="E80" s="4" t="s">
        <v>324</v>
      </c>
      <c r="F80" s="4">
        <v>620012782</v>
      </c>
      <c r="G80"/>
      <c r="H80"/>
      <c r="J80" s="7"/>
      <c r="K80" s="4" t="s">
        <v>164</v>
      </c>
      <c r="M80" s="4">
        <v>24</v>
      </c>
      <c r="N80" s="4" t="s">
        <v>165</v>
      </c>
      <c r="O80" s="4" t="s">
        <v>166</v>
      </c>
      <c r="P80" s="4">
        <v>660.33057851239676</v>
      </c>
      <c r="Q80" s="4">
        <v>0</v>
      </c>
      <c r="R80" s="4" t="s">
        <v>167</v>
      </c>
      <c r="S80" s="4" t="s">
        <v>167</v>
      </c>
      <c r="W80" s="4" t="s">
        <v>325</v>
      </c>
      <c r="AB80" s="4" t="s">
        <v>167</v>
      </c>
      <c r="AG80" s="4" t="s">
        <v>167</v>
      </c>
      <c r="AH80" s="4" t="s">
        <v>169</v>
      </c>
      <c r="AN80" s="4">
        <v>0</v>
      </c>
      <c r="AO80" s="4">
        <v>0</v>
      </c>
      <c r="AP80" s="4">
        <v>0</v>
      </c>
      <c r="AQ80" s="4">
        <v>0</v>
      </c>
      <c r="AR80" s="4">
        <v>0</v>
      </c>
      <c r="AS80" s="4">
        <v>0</v>
      </c>
    </row>
    <row r="81" spans="1:117" s="4" customFormat="1" x14ac:dyDescent="0.25">
      <c r="A81" s="4" t="s">
        <v>162</v>
      </c>
      <c r="B81" s="4" t="s">
        <v>162</v>
      </c>
      <c r="C81" s="4" t="s">
        <v>162</v>
      </c>
      <c r="D81" s="4" t="s">
        <v>323</v>
      </c>
      <c r="E81" s="4" t="s">
        <v>326</v>
      </c>
      <c r="F81" s="4">
        <v>620012783</v>
      </c>
      <c r="G81"/>
      <c r="H81"/>
      <c r="J81" s="7"/>
      <c r="K81" s="4" t="s">
        <v>164</v>
      </c>
      <c r="M81" s="4">
        <v>24</v>
      </c>
      <c r="N81" s="4" t="s">
        <v>165</v>
      </c>
      <c r="O81" s="4" t="s">
        <v>166</v>
      </c>
      <c r="P81" s="4">
        <v>660.33057851239676</v>
      </c>
      <c r="Q81" s="4">
        <v>0</v>
      </c>
      <c r="R81" s="4" t="s">
        <v>167</v>
      </c>
      <c r="S81" s="4" t="s">
        <v>167</v>
      </c>
      <c r="W81" s="4" t="s">
        <v>325</v>
      </c>
      <c r="AB81" s="4" t="s">
        <v>167</v>
      </c>
      <c r="AG81" s="4" t="s">
        <v>167</v>
      </c>
      <c r="AH81" s="4" t="s">
        <v>169</v>
      </c>
      <c r="AN81" s="4">
        <v>0</v>
      </c>
      <c r="AO81" s="4">
        <v>0</v>
      </c>
      <c r="AP81" s="4">
        <v>0</v>
      </c>
      <c r="AQ81" s="4">
        <v>0</v>
      </c>
      <c r="AR81" s="4">
        <v>0</v>
      </c>
      <c r="AS81" s="4">
        <v>0</v>
      </c>
    </row>
    <row r="82" spans="1:117" s="4" customFormat="1" x14ac:dyDescent="0.25">
      <c r="A82" s="4" t="s">
        <v>162</v>
      </c>
      <c r="B82" s="4" t="s">
        <v>162</v>
      </c>
      <c r="C82" s="4" t="s">
        <v>162</v>
      </c>
      <c r="D82" s="4" t="s">
        <v>327</v>
      </c>
      <c r="E82" s="4" t="s">
        <v>328</v>
      </c>
      <c r="F82" s="4">
        <v>620012802</v>
      </c>
      <c r="G82"/>
      <c r="H82"/>
      <c r="J82" s="7"/>
      <c r="K82" s="4" t="s">
        <v>164</v>
      </c>
      <c r="M82" s="4">
        <v>24</v>
      </c>
      <c r="N82" s="4" t="s">
        <v>165</v>
      </c>
      <c r="O82" s="4" t="s">
        <v>166</v>
      </c>
      <c r="P82" s="4">
        <v>495.04132231404958</v>
      </c>
      <c r="Q82" s="4">
        <v>0</v>
      </c>
      <c r="R82" s="4" t="s">
        <v>167</v>
      </c>
      <c r="S82" s="4" t="s">
        <v>167</v>
      </c>
      <c r="W82" s="4" t="s">
        <v>329</v>
      </c>
      <c r="AB82" s="4" t="s">
        <v>167</v>
      </c>
      <c r="AG82" s="4" t="s">
        <v>167</v>
      </c>
      <c r="AH82" s="4" t="s">
        <v>169</v>
      </c>
      <c r="AN82" s="4">
        <v>0</v>
      </c>
      <c r="AO82" s="4">
        <v>0</v>
      </c>
      <c r="AP82" s="4">
        <v>0</v>
      </c>
      <c r="AQ82" s="4">
        <v>0</v>
      </c>
      <c r="AR82" s="4">
        <v>0</v>
      </c>
      <c r="AS82" s="4">
        <v>0</v>
      </c>
    </row>
    <row r="83" spans="1:117" s="4" customFormat="1" x14ac:dyDescent="0.25">
      <c r="A83" s="4" t="s">
        <v>162</v>
      </c>
      <c r="B83" s="4" t="s">
        <v>162</v>
      </c>
      <c r="C83" s="4" t="s">
        <v>162</v>
      </c>
      <c r="D83" s="4" t="s">
        <v>327</v>
      </c>
      <c r="E83" s="4" t="s">
        <v>330</v>
      </c>
      <c r="F83" s="4">
        <v>620012803</v>
      </c>
      <c r="G83"/>
      <c r="H83"/>
      <c r="J83" s="7"/>
      <c r="K83" s="4" t="s">
        <v>164</v>
      </c>
      <c r="M83" s="4">
        <v>24</v>
      </c>
      <c r="N83" s="4" t="s">
        <v>165</v>
      </c>
      <c r="O83" s="4" t="s">
        <v>166</v>
      </c>
      <c r="P83" s="4">
        <v>495.04132231404958</v>
      </c>
      <c r="Q83" s="4">
        <v>0</v>
      </c>
      <c r="R83" s="4" t="s">
        <v>167</v>
      </c>
      <c r="S83" s="4" t="s">
        <v>167</v>
      </c>
      <c r="W83" s="4" t="s">
        <v>329</v>
      </c>
      <c r="AB83" s="4" t="s">
        <v>167</v>
      </c>
      <c r="AG83" s="4" t="s">
        <v>167</v>
      </c>
      <c r="AH83" s="4" t="s">
        <v>169</v>
      </c>
      <c r="AN83" s="4">
        <v>0</v>
      </c>
      <c r="AO83" s="4">
        <v>0</v>
      </c>
      <c r="AP83" s="4">
        <v>0</v>
      </c>
      <c r="AQ83" s="4">
        <v>0</v>
      </c>
      <c r="AR83" s="4">
        <v>0</v>
      </c>
      <c r="AS83" s="4">
        <v>0</v>
      </c>
    </row>
    <row r="84" spans="1:117" s="4" customFormat="1" x14ac:dyDescent="0.25">
      <c r="A84" s="4" t="s">
        <v>162</v>
      </c>
      <c r="B84" s="4" t="s">
        <v>162</v>
      </c>
      <c r="C84" s="4" t="s">
        <v>162</v>
      </c>
      <c r="D84" s="4" t="s">
        <v>331</v>
      </c>
      <c r="E84" s="4" t="s">
        <v>332</v>
      </c>
      <c r="F84" s="4">
        <v>620012812</v>
      </c>
      <c r="G84"/>
      <c r="H84"/>
      <c r="J84" s="7"/>
      <c r="K84" s="4" t="s">
        <v>164</v>
      </c>
      <c r="M84" s="4">
        <v>24</v>
      </c>
      <c r="N84" s="4" t="s">
        <v>165</v>
      </c>
      <c r="O84" s="4" t="s">
        <v>166</v>
      </c>
      <c r="P84" s="4">
        <v>495.04132231404958</v>
      </c>
      <c r="Q84" s="4">
        <v>0</v>
      </c>
      <c r="R84" s="4" t="s">
        <v>167</v>
      </c>
      <c r="S84" s="4" t="s">
        <v>167</v>
      </c>
      <c r="W84" s="4" t="s">
        <v>329</v>
      </c>
      <c r="AB84" s="4" t="s">
        <v>167</v>
      </c>
      <c r="AG84" s="4" t="s">
        <v>167</v>
      </c>
      <c r="AH84" s="4" t="s">
        <v>169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0</v>
      </c>
    </row>
    <row r="85" spans="1:117" s="4" customFormat="1" x14ac:dyDescent="0.25">
      <c r="A85" s="4" t="s">
        <v>162</v>
      </c>
      <c r="B85" s="4" t="s">
        <v>162</v>
      </c>
      <c r="C85" s="4" t="s">
        <v>162</v>
      </c>
      <c r="D85" s="4" t="s">
        <v>331</v>
      </c>
      <c r="E85" s="4" t="s">
        <v>333</v>
      </c>
      <c r="F85" s="4">
        <v>620012811</v>
      </c>
      <c r="G85"/>
      <c r="H85"/>
      <c r="J85" s="7"/>
      <c r="K85" s="4" t="s">
        <v>164</v>
      </c>
      <c r="M85" s="4">
        <v>24</v>
      </c>
      <c r="N85" s="4" t="s">
        <v>165</v>
      </c>
      <c r="O85" s="4" t="s">
        <v>166</v>
      </c>
      <c r="P85" s="4">
        <v>495.04132231404958</v>
      </c>
      <c r="Q85" s="4">
        <v>0</v>
      </c>
      <c r="R85" s="4" t="s">
        <v>167</v>
      </c>
      <c r="S85" s="4" t="s">
        <v>167</v>
      </c>
      <c r="W85" s="4" t="s">
        <v>329</v>
      </c>
      <c r="AB85" s="4" t="s">
        <v>167</v>
      </c>
      <c r="AG85" s="4" t="s">
        <v>167</v>
      </c>
      <c r="AH85" s="4" t="s">
        <v>169</v>
      </c>
      <c r="AN85" s="4">
        <v>0</v>
      </c>
      <c r="AO85" s="4">
        <v>0</v>
      </c>
      <c r="AP85" s="4">
        <v>0</v>
      </c>
      <c r="AQ85" s="4">
        <v>0</v>
      </c>
      <c r="AR85" s="4">
        <v>0</v>
      </c>
      <c r="AS85" s="4">
        <v>0</v>
      </c>
    </row>
    <row r="86" spans="1:117" s="4" customFormat="1" x14ac:dyDescent="0.25">
      <c r="A86" s="4" t="s">
        <v>162</v>
      </c>
      <c r="B86" s="4" t="s">
        <v>162</v>
      </c>
      <c r="C86" s="4" t="s">
        <v>162</v>
      </c>
      <c r="D86" s="4" t="s">
        <v>331</v>
      </c>
      <c r="E86" s="4" t="s">
        <v>334</v>
      </c>
      <c r="F86" s="4">
        <v>620012810</v>
      </c>
      <c r="G86"/>
      <c r="H86"/>
      <c r="J86" s="7"/>
      <c r="K86" s="4" t="s">
        <v>164</v>
      </c>
      <c r="M86" s="4">
        <v>24</v>
      </c>
      <c r="N86" s="4" t="s">
        <v>165</v>
      </c>
      <c r="O86" s="4" t="s">
        <v>166</v>
      </c>
      <c r="P86" s="4">
        <v>495.04132231404958</v>
      </c>
      <c r="Q86" s="4">
        <v>0</v>
      </c>
      <c r="R86" s="4" t="s">
        <v>167</v>
      </c>
      <c r="S86" s="4" t="s">
        <v>167</v>
      </c>
      <c r="W86" s="4" t="s">
        <v>329</v>
      </c>
      <c r="AB86" s="4" t="s">
        <v>167</v>
      </c>
      <c r="AG86" s="4" t="s">
        <v>167</v>
      </c>
      <c r="AH86" s="4" t="s">
        <v>169</v>
      </c>
      <c r="AN86" s="4">
        <v>0</v>
      </c>
      <c r="AO86" s="4">
        <v>0</v>
      </c>
      <c r="AP86" s="4">
        <v>0</v>
      </c>
      <c r="AQ86" s="4">
        <v>0</v>
      </c>
      <c r="AR86" s="4">
        <v>0</v>
      </c>
      <c r="AS86" s="4">
        <v>0</v>
      </c>
    </row>
    <row r="87" spans="1:117" s="4" customFormat="1" x14ac:dyDescent="0.25">
      <c r="A87" s="4" t="s">
        <v>162</v>
      </c>
      <c r="B87" s="4" t="s">
        <v>162</v>
      </c>
      <c r="C87" s="4" t="s">
        <v>162</v>
      </c>
      <c r="D87" s="4" t="s">
        <v>335</v>
      </c>
      <c r="E87" s="4" t="s">
        <v>336</v>
      </c>
      <c r="F87" s="4">
        <v>620012822</v>
      </c>
      <c r="G87"/>
      <c r="H87"/>
      <c r="J87" s="7"/>
      <c r="K87" s="4" t="s">
        <v>164</v>
      </c>
      <c r="M87" s="4">
        <v>24</v>
      </c>
      <c r="N87" s="4" t="s">
        <v>165</v>
      </c>
      <c r="O87" s="4" t="s">
        <v>166</v>
      </c>
      <c r="P87" s="4">
        <v>412.39669421487605</v>
      </c>
      <c r="Q87" s="4">
        <v>0</v>
      </c>
      <c r="R87" s="4" t="s">
        <v>167</v>
      </c>
      <c r="S87" s="4" t="s">
        <v>167</v>
      </c>
      <c r="W87" s="4" t="s">
        <v>337</v>
      </c>
      <c r="AB87" s="4" t="s">
        <v>167</v>
      </c>
      <c r="AG87" s="4" t="s">
        <v>167</v>
      </c>
      <c r="AH87" s="4" t="s">
        <v>169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</row>
    <row r="88" spans="1:117" s="4" customFormat="1" x14ac:dyDescent="0.25">
      <c r="A88" s="4" t="s">
        <v>162</v>
      </c>
      <c r="B88" s="4" t="s">
        <v>162</v>
      </c>
      <c r="C88" s="4" t="s">
        <v>162</v>
      </c>
      <c r="D88" s="4" t="s">
        <v>335</v>
      </c>
      <c r="E88" s="4" t="s">
        <v>338</v>
      </c>
      <c r="F88" s="4">
        <v>620012823</v>
      </c>
      <c r="G88"/>
      <c r="H88"/>
      <c r="J88" s="7"/>
      <c r="K88" s="4" t="s">
        <v>164</v>
      </c>
      <c r="M88" s="4">
        <v>24</v>
      </c>
      <c r="N88" s="4" t="s">
        <v>165</v>
      </c>
      <c r="O88" s="4" t="s">
        <v>166</v>
      </c>
      <c r="P88" s="4">
        <v>412.39669421487605</v>
      </c>
      <c r="Q88" s="4">
        <v>0</v>
      </c>
      <c r="R88" s="4" t="s">
        <v>167</v>
      </c>
      <c r="S88" s="4" t="s">
        <v>167</v>
      </c>
      <c r="W88" s="4" t="s">
        <v>339</v>
      </c>
      <c r="AB88" s="4" t="s">
        <v>167</v>
      </c>
      <c r="AG88" s="4" t="s">
        <v>167</v>
      </c>
      <c r="AH88" s="4" t="s">
        <v>169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0</v>
      </c>
    </row>
    <row r="89" spans="1:117" s="4" customFormat="1" x14ac:dyDescent="0.25">
      <c r="A89" s="4" t="s">
        <v>162</v>
      </c>
      <c r="B89" s="4" t="s">
        <v>162</v>
      </c>
      <c r="C89" s="4" t="s">
        <v>162</v>
      </c>
      <c r="D89" s="4" t="s">
        <v>340</v>
      </c>
      <c r="E89" s="4" t="s">
        <v>341</v>
      </c>
      <c r="F89" s="4">
        <v>620012832</v>
      </c>
      <c r="G89"/>
      <c r="H89"/>
      <c r="J89" s="7"/>
      <c r="K89" s="4" t="s">
        <v>164</v>
      </c>
      <c r="M89" s="4">
        <v>24</v>
      </c>
      <c r="N89" s="4" t="s">
        <v>165</v>
      </c>
      <c r="O89" s="4" t="s">
        <v>166</v>
      </c>
      <c r="P89" s="4">
        <v>412.39669421487605</v>
      </c>
      <c r="Q89" s="4">
        <v>0</v>
      </c>
      <c r="R89" s="4" t="s">
        <v>167</v>
      </c>
      <c r="S89" s="4" t="s">
        <v>167</v>
      </c>
      <c r="W89" s="4" t="s">
        <v>339</v>
      </c>
      <c r="AB89" s="4" t="s">
        <v>167</v>
      </c>
      <c r="AG89" s="4" t="s">
        <v>167</v>
      </c>
      <c r="AH89" s="4" t="s">
        <v>169</v>
      </c>
      <c r="AN89" s="4">
        <v>0</v>
      </c>
      <c r="AO89" s="4">
        <v>0</v>
      </c>
      <c r="AP89" s="4">
        <v>0</v>
      </c>
      <c r="AQ89" s="4">
        <v>0</v>
      </c>
      <c r="AR89" s="4">
        <v>0</v>
      </c>
      <c r="AS89" s="4">
        <v>0</v>
      </c>
    </row>
    <row r="90" spans="1:117" s="4" customFormat="1" x14ac:dyDescent="0.25">
      <c r="A90" s="4" t="s">
        <v>162</v>
      </c>
      <c r="B90" s="4" t="s">
        <v>162</v>
      </c>
      <c r="C90" s="4" t="s">
        <v>162</v>
      </c>
      <c r="D90" s="4" t="s">
        <v>342</v>
      </c>
      <c r="E90" s="4" t="s">
        <v>343</v>
      </c>
      <c r="F90" s="4">
        <v>620012842</v>
      </c>
      <c r="G90"/>
      <c r="H90"/>
      <c r="J90" s="7"/>
      <c r="K90" s="4" t="s">
        <v>164</v>
      </c>
      <c r="M90" s="4">
        <v>24</v>
      </c>
      <c r="N90" s="4" t="s">
        <v>165</v>
      </c>
      <c r="O90" s="4" t="s">
        <v>166</v>
      </c>
      <c r="P90" s="4">
        <v>329.75206611570246</v>
      </c>
      <c r="Q90" s="4">
        <v>0</v>
      </c>
      <c r="R90" s="4" t="s">
        <v>167</v>
      </c>
      <c r="S90" s="4" t="s">
        <v>167</v>
      </c>
      <c r="W90" s="4" t="s">
        <v>344</v>
      </c>
      <c r="AB90" s="4" t="s">
        <v>167</v>
      </c>
      <c r="AG90" s="4" t="s">
        <v>167</v>
      </c>
      <c r="AH90" s="4" t="s">
        <v>169</v>
      </c>
      <c r="AN90" s="4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</row>
    <row r="91" spans="1:117" s="4" customFormat="1" x14ac:dyDescent="0.25">
      <c r="A91" s="4" t="s">
        <v>162</v>
      </c>
      <c r="B91" s="4" t="s">
        <v>162</v>
      </c>
      <c r="C91" s="4" t="s">
        <v>162</v>
      </c>
      <c r="D91" s="4" t="s">
        <v>345</v>
      </c>
      <c r="E91" s="4" t="s">
        <v>346</v>
      </c>
      <c r="F91" s="4">
        <v>620012852</v>
      </c>
      <c r="G91"/>
      <c r="H91"/>
      <c r="J91" s="7"/>
      <c r="K91" s="4" t="s">
        <v>164</v>
      </c>
      <c r="M91" s="4">
        <v>24</v>
      </c>
      <c r="N91" s="4" t="s">
        <v>165</v>
      </c>
      <c r="O91" s="4" t="s">
        <v>166</v>
      </c>
      <c r="P91" s="4">
        <v>329.75206611570246</v>
      </c>
      <c r="Q91" s="4">
        <v>0</v>
      </c>
      <c r="R91" s="4" t="s">
        <v>167</v>
      </c>
      <c r="S91" s="4" t="s">
        <v>167</v>
      </c>
      <c r="W91" s="4" t="s">
        <v>344</v>
      </c>
      <c r="AB91" s="4" t="s">
        <v>167</v>
      </c>
      <c r="AG91" s="4" t="s">
        <v>167</v>
      </c>
      <c r="AH91" s="4" t="s">
        <v>169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</row>
    <row r="92" spans="1:117" s="4" customFormat="1" x14ac:dyDescent="0.25">
      <c r="A92" s="4" t="s">
        <v>162</v>
      </c>
      <c r="B92" s="4" t="s">
        <v>162</v>
      </c>
      <c r="C92" s="4" t="s">
        <v>162</v>
      </c>
      <c r="D92" s="4" t="s">
        <v>345</v>
      </c>
      <c r="E92" s="4" t="s">
        <v>347</v>
      </c>
      <c r="F92" s="4">
        <v>620012851</v>
      </c>
      <c r="G92"/>
      <c r="H92"/>
      <c r="J92" s="7"/>
      <c r="K92" s="4" t="s">
        <v>164</v>
      </c>
      <c r="M92" s="4">
        <v>24</v>
      </c>
      <c r="N92" s="4" t="s">
        <v>165</v>
      </c>
      <c r="O92" s="4" t="s">
        <v>166</v>
      </c>
      <c r="P92" s="4">
        <v>329.75206611570246</v>
      </c>
      <c r="Q92" s="4">
        <v>0</v>
      </c>
      <c r="R92" s="4" t="s">
        <v>167</v>
      </c>
      <c r="S92" s="4" t="s">
        <v>167</v>
      </c>
      <c r="W92" s="4" t="s">
        <v>344</v>
      </c>
      <c r="AB92" s="4" t="s">
        <v>167</v>
      </c>
      <c r="AG92" s="4" t="s">
        <v>167</v>
      </c>
      <c r="AH92" s="4" t="s">
        <v>169</v>
      </c>
      <c r="AN92" s="4">
        <v>0</v>
      </c>
      <c r="AO92" s="4">
        <v>0</v>
      </c>
      <c r="AP92" s="4">
        <v>0</v>
      </c>
      <c r="AQ92" s="4">
        <v>0</v>
      </c>
      <c r="AR92" s="4">
        <v>0</v>
      </c>
      <c r="AS92" s="4">
        <v>0</v>
      </c>
    </row>
    <row r="93" spans="1:117" s="4" customFormat="1" x14ac:dyDescent="0.25">
      <c r="A93" s="4" t="s">
        <v>162</v>
      </c>
      <c r="B93" s="4" t="s">
        <v>162</v>
      </c>
      <c r="C93" s="4" t="s">
        <v>162</v>
      </c>
      <c r="D93" s="4" t="s">
        <v>348</v>
      </c>
      <c r="E93" s="4" t="s">
        <v>349</v>
      </c>
      <c r="G93"/>
      <c r="H93"/>
      <c r="I93" s="4" t="s">
        <v>350</v>
      </c>
      <c r="J93" s="7"/>
      <c r="K93" s="4" t="s">
        <v>164</v>
      </c>
      <c r="M93" s="4">
        <v>24</v>
      </c>
      <c r="N93" s="4" t="s">
        <v>165</v>
      </c>
      <c r="O93" s="4" t="s">
        <v>166</v>
      </c>
      <c r="P93" s="4">
        <v>1404.1322314049587</v>
      </c>
      <c r="Q93" s="4">
        <v>0</v>
      </c>
      <c r="R93" s="4" t="s">
        <v>167</v>
      </c>
      <c r="S93" s="4" t="s">
        <v>167</v>
      </c>
      <c r="W93" s="4" t="s">
        <v>351</v>
      </c>
      <c r="AB93" s="4" t="s">
        <v>167</v>
      </c>
      <c r="AG93" s="4" t="s">
        <v>167</v>
      </c>
      <c r="AH93" s="4" t="s">
        <v>169</v>
      </c>
      <c r="AN93" s="4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</row>
    <row r="94" spans="1:117" s="4" customFormat="1" x14ac:dyDescent="0.25">
      <c r="A94" s="4" t="s">
        <v>162</v>
      </c>
      <c r="B94" s="4" t="s">
        <v>162</v>
      </c>
      <c r="C94" s="4" t="s">
        <v>162</v>
      </c>
      <c r="D94" s="4" t="s">
        <v>352</v>
      </c>
      <c r="E94" s="4" t="s">
        <v>353</v>
      </c>
      <c r="I94" s="4" t="s">
        <v>354</v>
      </c>
      <c r="J94" s="7">
        <v>9992004399734</v>
      </c>
      <c r="K94" s="4" t="s">
        <v>164</v>
      </c>
      <c r="L94" s="4" t="s">
        <v>169</v>
      </c>
      <c r="M94" s="4">
        <v>24</v>
      </c>
      <c r="N94" s="4" t="s">
        <v>165</v>
      </c>
      <c r="O94" s="4" t="s">
        <v>166</v>
      </c>
      <c r="P94" s="4">
        <v>1404.1322314049587</v>
      </c>
      <c r="Q94" s="4">
        <v>0</v>
      </c>
      <c r="R94" s="4" t="s">
        <v>167</v>
      </c>
      <c r="S94" s="4" t="s">
        <v>167</v>
      </c>
      <c r="W94" s="4" t="s">
        <v>1454</v>
      </c>
      <c r="AB94" s="4" t="s">
        <v>167</v>
      </c>
      <c r="AG94" s="4" t="s">
        <v>167</v>
      </c>
      <c r="AH94" s="4" t="s">
        <v>169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BX94" s="4" t="s">
        <v>188</v>
      </c>
      <c r="CC94" s="4" t="s">
        <v>183</v>
      </c>
      <c r="CD94" s="4" t="s">
        <v>517</v>
      </c>
      <c r="CV94" s="4" t="s">
        <v>196</v>
      </c>
      <c r="CZ94" s="4" t="s">
        <v>581</v>
      </c>
      <c r="DC94" s="4" t="s">
        <v>173</v>
      </c>
      <c r="DM94" s="4" t="s">
        <v>359</v>
      </c>
    </row>
    <row r="95" spans="1:117" s="4" customFormat="1" x14ac:dyDescent="0.25">
      <c r="A95" s="4" t="s">
        <v>162</v>
      </c>
      <c r="B95" s="4" t="s">
        <v>162</v>
      </c>
      <c r="C95" s="4" t="s">
        <v>162</v>
      </c>
      <c r="D95" s="4" t="s">
        <v>1440</v>
      </c>
      <c r="E95" s="4">
        <v>623012192</v>
      </c>
      <c r="G95"/>
      <c r="H95"/>
      <c r="I95" s="4" t="s">
        <v>355</v>
      </c>
      <c r="J95" s="7"/>
      <c r="K95" s="4" t="s">
        <v>164</v>
      </c>
      <c r="M95" s="4">
        <v>24</v>
      </c>
      <c r="N95" s="4" t="s">
        <v>165</v>
      </c>
      <c r="O95" s="4" t="s">
        <v>166</v>
      </c>
      <c r="P95" s="4">
        <v>1404.1322314049587</v>
      </c>
      <c r="Q95" s="4">
        <v>0</v>
      </c>
      <c r="R95" s="4" t="s">
        <v>167</v>
      </c>
      <c r="S95" s="4" t="s">
        <v>167</v>
      </c>
      <c r="W95" s="4" t="s">
        <v>234</v>
      </c>
      <c r="AB95" s="4" t="s">
        <v>167</v>
      </c>
      <c r="AG95" s="4" t="s">
        <v>167</v>
      </c>
      <c r="AH95" s="4" t="s">
        <v>169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</row>
    <row r="96" spans="1:117" s="4" customFormat="1" x14ac:dyDescent="0.25">
      <c r="A96" s="4" t="s">
        <v>162</v>
      </c>
      <c r="B96" s="4" t="s">
        <v>162</v>
      </c>
      <c r="C96" s="4" t="s">
        <v>162</v>
      </c>
      <c r="D96" s="4" t="s">
        <v>1440</v>
      </c>
      <c r="E96" s="4">
        <v>623012193</v>
      </c>
      <c r="G96"/>
      <c r="H96"/>
      <c r="J96" s="7"/>
      <c r="K96" s="4" t="s">
        <v>164</v>
      </c>
      <c r="M96" s="4">
        <v>24</v>
      </c>
      <c r="N96" s="4" t="s">
        <v>165</v>
      </c>
      <c r="O96" s="4" t="s">
        <v>166</v>
      </c>
      <c r="P96" s="4">
        <v>1404.1322314049587</v>
      </c>
      <c r="Q96" s="4">
        <v>0</v>
      </c>
      <c r="R96" s="4" t="s">
        <v>167</v>
      </c>
      <c r="S96" s="4" t="s">
        <v>167</v>
      </c>
      <c r="W96" s="4" t="s">
        <v>234</v>
      </c>
      <c r="AB96" s="4" t="s">
        <v>167</v>
      </c>
      <c r="AG96" s="4" t="s">
        <v>167</v>
      </c>
      <c r="AH96" s="4" t="s">
        <v>169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</row>
    <row r="97" spans="1:45" s="4" customFormat="1" x14ac:dyDescent="0.25">
      <c r="A97" s="4" t="s">
        <v>162</v>
      </c>
      <c r="B97" s="4" t="s">
        <v>162</v>
      </c>
      <c r="C97" s="4" t="s">
        <v>162</v>
      </c>
      <c r="D97" s="4" t="s">
        <v>356</v>
      </c>
      <c r="E97" s="4" t="s">
        <v>357</v>
      </c>
      <c r="F97" s="4">
        <v>620012133</v>
      </c>
      <c r="G97"/>
      <c r="H97"/>
      <c r="J97" s="7"/>
      <c r="K97" s="4" t="s">
        <v>164</v>
      </c>
      <c r="M97" s="4">
        <v>24</v>
      </c>
      <c r="N97" s="4" t="s">
        <v>165</v>
      </c>
      <c r="O97" s="4" t="s">
        <v>166</v>
      </c>
      <c r="P97" s="4">
        <v>2065.2892561983472</v>
      </c>
      <c r="Q97" s="4">
        <v>0</v>
      </c>
      <c r="R97" s="4" t="s">
        <v>167</v>
      </c>
      <c r="S97" s="4" t="s">
        <v>167</v>
      </c>
      <c r="W97" s="4" t="s">
        <v>358</v>
      </c>
      <c r="AB97" s="4" t="s">
        <v>167</v>
      </c>
      <c r="AG97" s="4" t="s">
        <v>167</v>
      </c>
      <c r="AH97" s="4" t="s">
        <v>169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</row>
    <row r="98" spans="1:45" s="4" customFormat="1" x14ac:dyDescent="0.25">
      <c r="A98" s="4" t="s">
        <v>162</v>
      </c>
      <c r="B98" s="4" t="s">
        <v>162</v>
      </c>
      <c r="C98" s="4" t="s">
        <v>162</v>
      </c>
      <c r="D98" s="4" t="s">
        <v>356</v>
      </c>
      <c r="E98" s="4" t="s">
        <v>360</v>
      </c>
      <c r="F98" s="4">
        <v>620012132</v>
      </c>
      <c r="G98"/>
      <c r="H98"/>
      <c r="J98" s="7"/>
      <c r="K98" s="4" t="s">
        <v>164</v>
      </c>
      <c r="M98" s="4">
        <v>24</v>
      </c>
      <c r="N98" s="4" t="s">
        <v>165</v>
      </c>
      <c r="O98" s="4" t="s">
        <v>166</v>
      </c>
      <c r="P98" s="4">
        <v>2065.2892561983472</v>
      </c>
      <c r="Q98" s="4">
        <v>0</v>
      </c>
      <c r="R98" s="4" t="s">
        <v>167</v>
      </c>
      <c r="S98" s="4" t="s">
        <v>167</v>
      </c>
      <c r="W98" s="4" t="s">
        <v>358</v>
      </c>
      <c r="AB98" s="4" t="s">
        <v>167</v>
      </c>
      <c r="AG98" s="4" t="s">
        <v>167</v>
      </c>
      <c r="AH98" s="4" t="s">
        <v>169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</row>
    <row r="99" spans="1:45" s="4" customFormat="1" x14ac:dyDescent="0.25">
      <c r="A99" s="4" t="s">
        <v>162</v>
      </c>
      <c r="B99" s="4" t="s">
        <v>162</v>
      </c>
      <c r="C99" s="4" t="s">
        <v>162</v>
      </c>
      <c r="D99" s="4" t="s">
        <v>361</v>
      </c>
      <c r="E99" s="4" t="s">
        <v>362</v>
      </c>
      <c r="F99" s="4">
        <v>620012142</v>
      </c>
      <c r="G99"/>
      <c r="H99"/>
      <c r="J99" s="7"/>
      <c r="K99" s="4" t="s">
        <v>164</v>
      </c>
      <c r="M99" s="4">
        <v>24</v>
      </c>
      <c r="N99" s="4" t="s">
        <v>165</v>
      </c>
      <c r="O99" s="4" t="s">
        <v>166</v>
      </c>
      <c r="P99" s="4">
        <v>2065.2892561983472</v>
      </c>
      <c r="Q99" s="4">
        <v>0</v>
      </c>
      <c r="R99" s="4" t="s">
        <v>167</v>
      </c>
      <c r="S99" s="4" t="s">
        <v>167</v>
      </c>
      <c r="W99" s="4" t="s">
        <v>363</v>
      </c>
      <c r="AB99" s="4" t="s">
        <v>167</v>
      </c>
      <c r="AG99" s="4" t="s">
        <v>167</v>
      </c>
      <c r="AH99" s="4" t="s">
        <v>169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</row>
    <row r="100" spans="1:45" s="4" customFormat="1" x14ac:dyDescent="0.25">
      <c r="A100" s="4" t="s">
        <v>162</v>
      </c>
      <c r="B100" s="4" t="s">
        <v>162</v>
      </c>
      <c r="C100" s="4" t="s">
        <v>162</v>
      </c>
      <c r="D100" s="4" t="s">
        <v>364</v>
      </c>
      <c r="E100" s="4" t="s">
        <v>365</v>
      </c>
      <c r="F100" s="4">
        <v>620012163</v>
      </c>
      <c r="G100"/>
      <c r="H100"/>
      <c r="J100" s="7"/>
      <c r="K100" s="4" t="s">
        <v>164</v>
      </c>
      <c r="M100" s="4">
        <v>24</v>
      </c>
      <c r="N100" s="4" t="s">
        <v>165</v>
      </c>
      <c r="O100" s="4" t="s">
        <v>166</v>
      </c>
      <c r="P100" s="4">
        <v>1569.4214876033059</v>
      </c>
      <c r="Q100" s="4">
        <v>0</v>
      </c>
      <c r="R100" s="4" t="s">
        <v>167</v>
      </c>
      <c r="S100" s="4" t="s">
        <v>167</v>
      </c>
      <c r="W100" s="4" t="s">
        <v>366</v>
      </c>
      <c r="AB100" s="4" t="s">
        <v>167</v>
      </c>
      <c r="AG100" s="4" t="s">
        <v>167</v>
      </c>
      <c r="AH100" s="4" t="s">
        <v>169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</row>
    <row r="101" spans="1:45" s="4" customFormat="1" x14ac:dyDescent="0.25">
      <c r="A101" s="4" t="s">
        <v>162</v>
      </c>
      <c r="B101" s="4" t="s">
        <v>162</v>
      </c>
      <c r="C101" s="4" t="s">
        <v>162</v>
      </c>
      <c r="D101" s="4" t="s">
        <v>1441</v>
      </c>
      <c r="E101" s="4">
        <v>623012212</v>
      </c>
      <c r="G101"/>
      <c r="H101"/>
      <c r="J101" s="7"/>
      <c r="K101" s="4" t="s">
        <v>164</v>
      </c>
      <c r="M101" s="4">
        <v>24</v>
      </c>
      <c r="N101" s="4" t="s">
        <v>165</v>
      </c>
      <c r="O101" s="4" t="s">
        <v>166</v>
      </c>
      <c r="P101" s="4">
        <v>908.2644628099174</v>
      </c>
      <c r="Q101" s="4">
        <v>0</v>
      </c>
      <c r="R101" s="4" t="s">
        <v>167</v>
      </c>
      <c r="S101" s="4" t="s">
        <v>167</v>
      </c>
      <c r="W101" s="4" t="s">
        <v>234</v>
      </c>
      <c r="AB101" s="4" t="s">
        <v>167</v>
      </c>
      <c r="AG101" s="4" t="s">
        <v>167</v>
      </c>
      <c r="AH101" s="4" t="s">
        <v>169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</row>
    <row r="102" spans="1:45" s="4" customFormat="1" x14ac:dyDescent="0.25">
      <c r="A102" s="4" t="s">
        <v>162</v>
      </c>
      <c r="B102" s="4" t="s">
        <v>162</v>
      </c>
      <c r="C102" s="4" t="s">
        <v>162</v>
      </c>
      <c r="D102" s="4" t="s">
        <v>1441</v>
      </c>
      <c r="E102" s="4">
        <v>623012213</v>
      </c>
      <c r="G102"/>
      <c r="H102"/>
      <c r="J102" s="7"/>
      <c r="K102" s="4" t="s">
        <v>164</v>
      </c>
      <c r="M102" s="4">
        <v>24</v>
      </c>
      <c r="N102" s="4" t="s">
        <v>165</v>
      </c>
      <c r="O102" s="4" t="s">
        <v>166</v>
      </c>
      <c r="P102" s="4">
        <v>908.2644628099174</v>
      </c>
      <c r="Q102" s="4">
        <v>0</v>
      </c>
      <c r="R102" s="4" t="s">
        <v>167</v>
      </c>
      <c r="S102" s="4" t="s">
        <v>167</v>
      </c>
      <c r="W102" s="4" t="s">
        <v>234</v>
      </c>
      <c r="AB102" s="4" t="s">
        <v>167</v>
      </c>
      <c r="AG102" s="4" t="s">
        <v>167</v>
      </c>
      <c r="AH102" s="4" t="s">
        <v>169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</row>
    <row r="103" spans="1:45" s="4" customFormat="1" x14ac:dyDescent="0.25">
      <c r="A103" s="4" t="s">
        <v>162</v>
      </c>
      <c r="B103" s="4" t="s">
        <v>162</v>
      </c>
      <c r="C103" s="4" t="s">
        <v>162</v>
      </c>
      <c r="D103" s="4" t="s">
        <v>367</v>
      </c>
      <c r="E103" s="4">
        <v>623012244</v>
      </c>
      <c r="G103"/>
      <c r="H103"/>
      <c r="J103" s="7"/>
      <c r="K103" s="4" t="s">
        <v>164</v>
      </c>
      <c r="M103" s="4">
        <v>24</v>
      </c>
      <c r="N103" s="4" t="s">
        <v>165</v>
      </c>
      <c r="O103" s="4" t="s">
        <v>166</v>
      </c>
      <c r="P103" s="4">
        <v>742.97520661157023</v>
      </c>
      <c r="Q103" s="4">
        <v>0</v>
      </c>
      <c r="R103" s="4" t="s">
        <v>167</v>
      </c>
      <c r="S103" s="4" t="s">
        <v>167</v>
      </c>
      <c r="W103" s="4" t="s">
        <v>234</v>
      </c>
      <c r="AB103" s="4" t="s">
        <v>167</v>
      </c>
      <c r="AG103" s="4" t="s">
        <v>167</v>
      </c>
      <c r="AH103" s="4" t="s">
        <v>169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</row>
    <row r="104" spans="1:45" s="4" customFormat="1" x14ac:dyDescent="0.25">
      <c r="A104" s="4" t="s">
        <v>162</v>
      </c>
      <c r="B104" s="4" t="s">
        <v>162</v>
      </c>
      <c r="C104" s="4" t="s">
        <v>162</v>
      </c>
      <c r="D104" s="4" t="s">
        <v>367</v>
      </c>
      <c r="E104" s="4">
        <v>623012243</v>
      </c>
      <c r="G104"/>
      <c r="H104"/>
      <c r="I104" s="4" t="s">
        <v>368</v>
      </c>
      <c r="J104" s="7"/>
      <c r="K104" s="4" t="s">
        <v>164</v>
      </c>
      <c r="M104" s="4">
        <v>24</v>
      </c>
      <c r="N104" s="4" t="s">
        <v>165</v>
      </c>
      <c r="O104" s="4" t="s">
        <v>166</v>
      </c>
      <c r="P104" s="4">
        <v>742.97520661157023</v>
      </c>
      <c r="Q104" s="4">
        <v>0</v>
      </c>
      <c r="R104" s="4" t="s">
        <v>167</v>
      </c>
      <c r="S104" s="4" t="s">
        <v>167</v>
      </c>
      <c r="W104" s="4" t="s">
        <v>234</v>
      </c>
      <c r="AB104" s="4" t="s">
        <v>167</v>
      </c>
      <c r="AG104" s="4" t="s">
        <v>167</v>
      </c>
      <c r="AH104" s="4" t="s">
        <v>169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</row>
    <row r="105" spans="1:45" s="4" customFormat="1" x14ac:dyDescent="0.25">
      <c r="A105" s="4" t="s">
        <v>162</v>
      </c>
      <c r="B105" s="4" t="s">
        <v>162</v>
      </c>
      <c r="C105" s="4" t="s">
        <v>162</v>
      </c>
      <c r="D105" s="4" t="s">
        <v>375</v>
      </c>
      <c r="E105" s="4">
        <v>625012201</v>
      </c>
      <c r="G105"/>
      <c r="H105"/>
      <c r="I105" s="4" t="s">
        <v>369</v>
      </c>
      <c r="J105" s="7"/>
      <c r="K105" s="4" t="s">
        <v>164</v>
      </c>
      <c r="M105" s="4">
        <v>24</v>
      </c>
      <c r="N105" s="4" t="s">
        <v>165</v>
      </c>
      <c r="O105" s="4" t="s">
        <v>166</v>
      </c>
      <c r="P105" s="4">
        <v>908.2644628099174</v>
      </c>
      <c r="Q105" s="4">
        <v>0</v>
      </c>
      <c r="R105" s="4" t="s">
        <v>167</v>
      </c>
      <c r="S105" s="4" t="s">
        <v>167</v>
      </c>
      <c r="W105" s="4" t="s">
        <v>226</v>
      </c>
      <c r="AB105" s="4" t="s">
        <v>167</v>
      </c>
      <c r="AG105" s="4" t="s">
        <v>167</v>
      </c>
      <c r="AH105" s="4" t="s">
        <v>169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</row>
    <row r="106" spans="1:45" s="4" customFormat="1" x14ac:dyDescent="0.25">
      <c r="A106" s="4" t="s">
        <v>162</v>
      </c>
      <c r="B106" s="4" t="s">
        <v>162</v>
      </c>
      <c r="C106" s="4" t="s">
        <v>162</v>
      </c>
      <c r="D106" s="4" t="s">
        <v>375</v>
      </c>
      <c r="E106" s="4">
        <v>625012203</v>
      </c>
      <c r="G106"/>
      <c r="H106"/>
      <c r="I106" s="4" t="s">
        <v>370</v>
      </c>
      <c r="J106" s="7"/>
      <c r="K106" s="4" t="s">
        <v>164</v>
      </c>
      <c r="M106" s="4">
        <v>24</v>
      </c>
      <c r="N106" s="4" t="s">
        <v>165</v>
      </c>
      <c r="O106" s="4" t="s">
        <v>166</v>
      </c>
      <c r="P106" s="4">
        <v>908.2644628099174</v>
      </c>
      <c r="Q106" s="4">
        <v>0</v>
      </c>
      <c r="R106" s="4" t="s">
        <v>167</v>
      </c>
      <c r="S106" s="4" t="s">
        <v>167</v>
      </c>
      <c r="W106" s="4" t="s">
        <v>371</v>
      </c>
      <c r="AB106" s="4" t="s">
        <v>167</v>
      </c>
      <c r="AG106" s="4" t="s">
        <v>167</v>
      </c>
      <c r="AH106" s="4" t="s">
        <v>169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</row>
    <row r="107" spans="1:45" s="4" customFormat="1" x14ac:dyDescent="0.25">
      <c r="A107" s="4" t="s">
        <v>162</v>
      </c>
      <c r="B107" s="4" t="s">
        <v>162</v>
      </c>
      <c r="C107" s="4" t="s">
        <v>162</v>
      </c>
      <c r="D107" s="4" t="s">
        <v>375</v>
      </c>
      <c r="E107" s="4">
        <v>625012204</v>
      </c>
      <c r="G107"/>
      <c r="H107"/>
      <c r="I107" s="4" t="s">
        <v>372</v>
      </c>
      <c r="J107" s="7"/>
      <c r="K107" s="4" t="s">
        <v>164</v>
      </c>
      <c r="M107" s="4">
        <v>24</v>
      </c>
      <c r="N107" s="4" t="s">
        <v>165</v>
      </c>
      <c r="O107" s="4" t="s">
        <v>166</v>
      </c>
      <c r="P107" s="4">
        <v>908.2644628099174</v>
      </c>
      <c r="Q107" s="4">
        <v>0</v>
      </c>
      <c r="R107" s="4" t="s">
        <v>167</v>
      </c>
      <c r="S107" s="4" t="s">
        <v>167</v>
      </c>
      <c r="W107" s="4" t="s">
        <v>226</v>
      </c>
      <c r="AB107" s="4" t="s">
        <v>167</v>
      </c>
      <c r="AG107" s="4" t="s">
        <v>167</v>
      </c>
      <c r="AH107" s="4" t="s">
        <v>169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</row>
    <row r="108" spans="1:45" s="4" customFormat="1" x14ac:dyDescent="0.25">
      <c r="A108" s="4" t="s">
        <v>162</v>
      </c>
      <c r="B108" s="4" t="s">
        <v>162</v>
      </c>
      <c r="C108" s="4" t="s">
        <v>162</v>
      </c>
      <c r="D108" s="4" t="s">
        <v>375</v>
      </c>
      <c r="E108" s="4">
        <v>625012200</v>
      </c>
      <c r="G108"/>
      <c r="H108"/>
      <c r="I108" s="4" t="s">
        <v>373</v>
      </c>
      <c r="J108" s="7"/>
      <c r="K108" s="4" t="s">
        <v>164</v>
      </c>
      <c r="M108" s="4">
        <v>24</v>
      </c>
      <c r="N108" s="4" t="s">
        <v>165</v>
      </c>
      <c r="O108" s="4" t="s">
        <v>166</v>
      </c>
      <c r="P108" s="4">
        <v>908.2644628099174</v>
      </c>
      <c r="Q108" s="4">
        <v>0</v>
      </c>
      <c r="R108" s="4" t="s">
        <v>167</v>
      </c>
      <c r="S108" s="4" t="s">
        <v>167</v>
      </c>
      <c r="W108" s="4" t="s">
        <v>374</v>
      </c>
      <c r="AB108" s="4" t="s">
        <v>167</v>
      </c>
      <c r="AG108" s="4" t="s">
        <v>167</v>
      </c>
      <c r="AH108" s="4" t="s">
        <v>169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0</v>
      </c>
    </row>
    <row r="109" spans="1:45" s="4" customFormat="1" x14ac:dyDescent="0.25">
      <c r="A109" s="4" t="s">
        <v>162</v>
      </c>
      <c r="B109" s="4" t="s">
        <v>162</v>
      </c>
      <c r="C109" s="4" t="s">
        <v>162</v>
      </c>
      <c r="D109" s="4" t="s">
        <v>375</v>
      </c>
      <c r="E109" s="4">
        <v>625012202</v>
      </c>
      <c r="G109"/>
      <c r="H109"/>
      <c r="I109" s="4" t="s">
        <v>376</v>
      </c>
      <c r="J109" s="7"/>
      <c r="K109" s="4" t="s">
        <v>164</v>
      </c>
      <c r="M109" s="4">
        <v>24</v>
      </c>
      <c r="N109" s="4" t="s">
        <v>165</v>
      </c>
      <c r="O109" s="4" t="s">
        <v>166</v>
      </c>
      <c r="P109" s="4">
        <v>908.2644628099174</v>
      </c>
      <c r="Q109" s="4">
        <v>0</v>
      </c>
      <c r="R109" s="4" t="s">
        <v>167</v>
      </c>
      <c r="S109" s="4" t="s">
        <v>167</v>
      </c>
      <c r="W109" s="4" t="s">
        <v>226</v>
      </c>
      <c r="AB109" s="4" t="s">
        <v>167</v>
      </c>
      <c r="AG109" s="4" t="s">
        <v>167</v>
      </c>
      <c r="AH109" s="4" t="s">
        <v>169</v>
      </c>
      <c r="AN109" s="4">
        <v>0</v>
      </c>
      <c r="AO109" s="4">
        <v>0</v>
      </c>
      <c r="AP109" s="4">
        <v>0</v>
      </c>
      <c r="AQ109" s="4">
        <v>0</v>
      </c>
      <c r="AR109" s="4">
        <v>0</v>
      </c>
      <c r="AS109" s="4">
        <v>0</v>
      </c>
    </row>
    <row r="110" spans="1:45" s="4" customFormat="1" x14ac:dyDescent="0.25">
      <c r="A110" s="4" t="s">
        <v>162</v>
      </c>
      <c r="B110" s="4" t="s">
        <v>162</v>
      </c>
      <c r="C110" s="4" t="s">
        <v>162</v>
      </c>
      <c r="D110" s="4" t="s">
        <v>1442</v>
      </c>
      <c r="E110" s="4">
        <v>623012112</v>
      </c>
      <c r="G110"/>
      <c r="H110"/>
      <c r="J110" s="7"/>
      <c r="K110" s="4" t="s">
        <v>164</v>
      </c>
      <c r="M110" s="4">
        <v>24</v>
      </c>
      <c r="N110" s="4" t="s">
        <v>165</v>
      </c>
      <c r="O110" s="4" t="s">
        <v>166</v>
      </c>
      <c r="P110" s="4">
        <v>1900</v>
      </c>
      <c r="Q110" s="4">
        <v>0</v>
      </c>
      <c r="R110" s="4" t="s">
        <v>167</v>
      </c>
      <c r="S110" s="4" t="s">
        <v>167</v>
      </c>
      <c r="W110" s="4" t="s">
        <v>234</v>
      </c>
      <c r="AB110" s="4" t="s">
        <v>167</v>
      </c>
      <c r="AG110" s="4" t="s">
        <v>167</v>
      </c>
      <c r="AH110" s="4" t="s">
        <v>169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</row>
    <row r="111" spans="1:45" s="4" customFormat="1" x14ac:dyDescent="0.25">
      <c r="A111" s="4" t="s">
        <v>162</v>
      </c>
      <c r="B111" s="4" t="s">
        <v>162</v>
      </c>
      <c r="C111" s="4" t="s">
        <v>162</v>
      </c>
      <c r="D111" s="4" t="s">
        <v>1421</v>
      </c>
      <c r="E111" s="4" t="s">
        <v>377</v>
      </c>
      <c r="G111"/>
      <c r="H111"/>
      <c r="J111" s="7"/>
      <c r="K111" s="4" t="s">
        <v>164</v>
      </c>
      <c r="M111" s="4">
        <v>24</v>
      </c>
      <c r="N111" s="4" t="s">
        <v>165</v>
      </c>
      <c r="O111" s="4" t="s">
        <v>166</v>
      </c>
      <c r="P111" s="4">
        <v>2065.2892561983472</v>
      </c>
      <c r="Q111" s="4">
        <v>0</v>
      </c>
      <c r="R111" s="4" t="s">
        <v>167</v>
      </c>
      <c r="S111" s="4" t="s">
        <v>167</v>
      </c>
      <c r="W111" s="4" t="s">
        <v>226</v>
      </c>
      <c r="AB111" s="4" t="s">
        <v>167</v>
      </c>
      <c r="AG111" s="4" t="s">
        <v>167</v>
      </c>
      <c r="AH111" s="4" t="s">
        <v>169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</row>
    <row r="112" spans="1:45" s="4" customFormat="1" x14ac:dyDescent="0.25">
      <c r="A112" s="4" t="s">
        <v>162</v>
      </c>
      <c r="B112" s="4" t="s">
        <v>162</v>
      </c>
      <c r="C112" s="4" t="s">
        <v>162</v>
      </c>
      <c r="D112" s="4" t="s">
        <v>378</v>
      </c>
      <c r="E112" s="4">
        <v>625012102</v>
      </c>
      <c r="G112"/>
      <c r="H112"/>
      <c r="I112" s="4" t="s">
        <v>379</v>
      </c>
      <c r="J112" s="7"/>
      <c r="K112" s="4" t="s">
        <v>164</v>
      </c>
      <c r="M112" s="4">
        <v>24</v>
      </c>
      <c r="N112" s="4" t="s">
        <v>165</v>
      </c>
      <c r="O112" s="4" t="s">
        <v>166</v>
      </c>
      <c r="P112" s="4">
        <v>2065.2892561983472</v>
      </c>
      <c r="Q112" s="4">
        <v>0</v>
      </c>
      <c r="R112" s="4" t="s">
        <v>167</v>
      </c>
      <c r="S112" s="4" t="s">
        <v>167</v>
      </c>
      <c r="W112" s="4" t="s">
        <v>380</v>
      </c>
      <c r="AB112" s="4" t="s">
        <v>167</v>
      </c>
      <c r="AG112" s="4" t="s">
        <v>167</v>
      </c>
      <c r="AH112" s="4" t="s">
        <v>169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</row>
    <row r="113" spans="1:117" s="4" customFormat="1" x14ac:dyDescent="0.25">
      <c r="A113" s="4" t="s">
        <v>162</v>
      </c>
      <c r="B113" s="4" t="s">
        <v>162</v>
      </c>
      <c r="C113" s="4" t="s">
        <v>162</v>
      </c>
      <c r="D113" s="4" t="s">
        <v>381</v>
      </c>
      <c r="E113" s="4">
        <v>625012104</v>
      </c>
      <c r="G113"/>
      <c r="H113"/>
      <c r="I113" s="4" t="s">
        <v>382</v>
      </c>
      <c r="J113" s="7"/>
      <c r="K113" s="4" t="s">
        <v>164</v>
      </c>
      <c r="M113" s="4">
        <v>24</v>
      </c>
      <c r="N113" s="4" t="s">
        <v>165</v>
      </c>
      <c r="O113" s="4" t="s">
        <v>166</v>
      </c>
      <c r="P113" s="4">
        <v>2065.2892561983472</v>
      </c>
      <c r="Q113" s="4">
        <v>0</v>
      </c>
      <c r="R113" s="4" t="s">
        <v>167</v>
      </c>
      <c r="S113" s="4" t="s">
        <v>167</v>
      </c>
      <c r="T113" s="4" t="s">
        <v>167</v>
      </c>
      <c r="U113" s="4" t="s">
        <v>167</v>
      </c>
      <c r="V113" s="4" t="s">
        <v>167</v>
      </c>
      <c r="W113" s="4" t="s">
        <v>383</v>
      </c>
      <c r="AB113" s="4" t="s">
        <v>167</v>
      </c>
      <c r="AG113" s="4" t="s">
        <v>167</v>
      </c>
      <c r="AH113" s="4" t="s">
        <v>169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</row>
    <row r="114" spans="1:117" s="4" customFormat="1" x14ac:dyDescent="0.25">
      <c r="A114" s="4" t="s">
        <v>162</v>
      </c>
      <c r="B114" s="4" t="s">
        <v>162</v>
      </c>
      <c r="C114" s="4" t="s">
        <v>162</v>
      </c>
      <c r="D114" s="4" t="s">
        <v>1443</v>
      </c>
      <c r="E114" s="4">
        <v>623012121</v>
      </c>
      <c r="G114"/>
      <c r="H114"/>
      <c r="J114" s="7"/>
      <c r="K114" s="4" t="s">
        <v>164</v>
      </c>
      <c r="M114" s="4">
        <v>24</v>
      </c>
      <c r="N114" s="4" t="s">
        <v>165</v>
      </c>
      <c r="O114" s="4" t="s">
        <v>166</v>
      </c>
      <c r="P114" s="4">
        <v>2147.9338842975208</v>
      </c>
      <c r="Q114" s="4">
        <v>0</v>
      </c>
      <c r="R114" s="4" t="s">
        <v>167</v>
      </c>
      <c r="S114" s="4" t="s">
        <v>167</v>
      </c>
      <c r="W114" s="4" t="s">
        <v>234</v>
      </c>
      <c r="AB114" s="4" t="s">
        <v>167</v>
      </c>
      <c r="AG114" s="4" t="s">
        <v>167</v>
      </c>
      <c r="AH114" s="4" t="s">
        <v>169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</row>
    <row r="115" spans="1:117" s="4" customFormat="1" x14ac:dyDescent="0.25">
      <c r="A115" s="4" t="s">
        <v>162</v>
      </c>
      <c r="B115" s="4" t="s">
        <v>162</v>
      </c>
      <c r="C115" s="4" t="s">
        <v>162</v>
      </c>
      <c r="D115" s="4" t="s">
        <v>1443</v>
      </c>
      <c r="E115" s="4">
        <v>623012123</v>
      </c>
      <c r="G115"/>
      <c r="H115"/>
      <c r="J115" s="7"/>
      <c r="K115" s="4" t="s">
        <v>164</v>
      </c>
      <c r="M115" s="4">
        <v>24</v>
      </c>
      <c r="N115" s="4" t="s">
        <v>165</v>
      </c>
      <c r="O115" s="4" t="s">
        <v>166</v>
      </c>
      <c r="P115" s="4">
        <v>2147.9338842975208</v>
      </c>
      <c r="Q115" s="4">
        <v>0</v>
      </c>
      <c r="R115" s="4" t="s">
        <v>167</v>
      </c>
      <c r="S115" s="4" t="s">
        <v>167</v>
      </c>
      <c r="W115" s="4" t="s">
        <v>234</v>
      </c>
      <c r="AB115" s="4" t="s">
        <v>167</v>
      </c>
      <c r="AG115" s="4" t="s">
        <v>167</v>
      </c>
      <c r="AH115" s="4" t="s">
        <v>169</v>
      </c>
      <c r="AN115" s="4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0</v>
      </c>
    </row>
    <row r="116" spans="1:117" s="4" customFormat="1" x14ac:dyDescent="0.25">
      <c r="A116" s="4" t="s">
        <v>162</v>
      </c>
      <c r="B116" s="4" t="s">
        <v>162</v>
      </c>
      <c r="C116" s="4" t="s">
        <v>162</v>
      </c>
      <c r="D116" s="4" t="s">
        <v>1443</v>
      </c>
      <c r="E116" s="4">
        <v>623012124</v>
      </c>
      <c r="G116"/>
      <c r="H116"/>
      <c r="J116" s="7"/>
      <c r="K116" s="4" t="s">
        <v>164</v>
      </c>
      <c r="M116" s="4">
        <v>24</v>
      </c>
      <c r="N116" s="4" t="s">
        <v>165</v>
      </c>
      <c r="O116" s="4" t="s">
        <v>166</v>
      </c>
      <c r="P116" s="4">
        <v>2147.9338842975208</v>
      </c>
      <c r="Q116" s="4">
        <v>0</v>
      </c>
      <c r="R116" s="4" t="s">
        <v>167</v>
      </c>
      <c r="S116" s="4" t="s">
        <v>167</v>
      </c>
      <c r="W116" s="4" t="s">
        <v>234</v>
      </c>
      <c r="AB116" s="4" t="s">
        <v>167</v>
      </c>
      <c r="AG116" s="4" t="s">
        <v>167</v>
      </c>
      <c r="AH116" s="4" t="s">
        <v>169</v>
      </c>
      <c r="AN116" s="4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0</v>
      </c>
    </row>
    <row r="117" spans="1:117" s="4" customFormat="1" x14ac:dyDescent="0.25">
      <c r="A117" s="4" t="s">
        <v>162</v>
      </c>
      <c r="B117" s="4" t="s">
        <v>162</v>
      </c>
      <c r="C117" s="4" t="s">
        <v>162</v>
      </c>
      <c r="D117" s="4" t="s">
        <v>1444</v>
      </c>
      <c r="E117" s="4">
        <v>623012132</v>
      </c>
      <c r="G117"/>
      <c r="H117"/>
      <c r="J117" s="7"/>
      <c r="K117" s="4" t="s">
        <v>164</v>
      </c>
      <c r="M117" s="4">
        <v>24</v>
      </c>
      <c r="N117" s="4" t="s">
        <v>165</v>
      </c>
      <c r="O117" s="4" t="s">
        <v>166</v>
      </c>
      <c r="P117" s="4">
        <v>1982.6446280991736</v>
      </c>
      <c r="Q117" s="4">
        <v>0</v>
      </c>
      <c r="R117" s="4" t="s">
        <v>167</v>
      </c>
      <c r="S117" s="4" t="s">
        <v>167</v>
      </c>
      <c r="W117" s="4" t="s">
        <v>234</v>
      </c>
      <c r="AB117" s="4" t="s">
        <v>167</v>
      </c>
      <c r="AG117" s="4" t="s">
        <v>167</v>
      </c>
      <c r="AH117" s="4" t="s">
        <v>169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</row>
    <row r="118" spans="1:117" s="4" customFormat="1" x14ac:dyDescent="0.25">
      <c r="A118" s="4" t="s">
        <v>162</v>
      </c>
      <c r="B118" s="4" t="s">
        <v>162</v>
      </c>
      <c r="C118" s="4" t="s">
        <v>162</v>
      </c>
      <c r="D118" s="4" t="s">
        <v>1445</v>
      </c>
      <c r="E118" s="4">
        <v>623012082</v>
      </c>
      <c r="G118"/>
      <c r="H118"/>
      <c r="J118" s="7"/>
      <c r="K118" s="4" t="s">
        <v>164</v>
      </c>
      <c r="M118" s="4">
        <v>24</v>
      </c>
      <c r="N118" s="4" t="s">
        <v>165</v>
      </c>
      <c r="O118" s="4" t="s">
        <v>166</v>
      </c>
      <c r="P118" s="4">
        <v>2726.4462809917354</v>
      </c>
      <c r="Q118" s="4">
        <v>0</v>
      </c>
      <c r="R118" s="4" t="s">
        <v>167</v>
      </c>
      <c r="S118" s="4" t="s">
        <v>167</v>
      </c>
      <c r="W118" s="4" t="s">
        <v>234</v>
      </c>
      <c r="AB118" s="4" t="s">
        <v>167</v>
      </c>
      <c r="AG118" s="4" t="s">
        <v>167</v>
      </c>
      <c r="AH118" s="4" t="s">
        <v>169</v>
      </c>
      <c r="AN118" s="4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</row>
    <row r="119" spans="1:117" s="4" customFormat="1" x14ac:dyDescent="0.25">
      <c r="A119" s="4" t="s">
        <v>162</v>
      </c>
      <c r="B119" s="4" t="s">
        <v>162</v>
      </c>
      <c r="C119" s="4" t="s">
        <v>162</v>
      </c>
      <c r="D119" s="4" t="s">
        <v>1422</v>
      </c>
      <c r="E119" s="4">
        <v>625012133</v>
      </c>
      <c r="G119"/>
      <c r="H119"/>
      <c r="I119" s="4" t="s">
        <v>384</v>
      </c>
      <c r="J119" s="7"/>
      <c r="K119" s="4" t="s">
        <v>164</v>
      </c>
      <c r="M119" s="4">
        <v>24</v>
      </c>
      <c r="N119" s="4" t="s">
        <v>165</v>
      </c>
      <c r="O119" s="4" t="s">
        <v>166</v>
      </c>
      <c r="P119" s="4">
        <v>1652.0661157024795</v>
      </c>
      <c r="Q119" s="4">
        <v>0</v>
      </c>
      <c r="R119" s="4" t="s">
        <v>167</v>
      </c>
      <c r="S119" s="4" t="s">
        <v>167</v>
      </c>
      <c r="W119" s="4" t="s">
        <v>226</v>
      </c>
      <c r="AB119" s="4" t="s">
        <v>167</v>
      </c>
      <c r="AG119" s="4" t="s">
        <v>167</v>
      </c>
      <c r="AH119" s="4" t="s">
        <v>169</v>
      </c>
      <c r="AN119" s="4">
        <v>0</v>
      </c>
      <c r="AO119" s="4">
        <v>0</v>
      </c>
      <c r="AP119" s="4">
        <v>0</v>
      </c>
      <c r="AQ119" s="4">
        <v>0</v>
      </c>
      <c r="AR119" s="4">
        <v>0</v>
      </c>
      <c r="AS119" s="4">
        <v>0</v>
      </c>
    </row>
    <row r="120" spans="1:117" s="6" customFormat="1" x14ac:dyDescent="0.25">
      <c r="A120" s="6" t="s">
        <v>162</v>
      </c>
      <c r="B120" s="6" t="s">
        <v>162</v>
      </c>
      <c r="C120" s="6" t="s">
        <v>162</v>
      </c>
      <c r="D120" s="6" t="s">
        <v>1460</v>
      </c>
      <c r="E120" s="6">
        <v>625012132</v>
      </c>
      <c r="F120"/>
      <c r="G120"/>
      <c r="H120"/>
      <c r="I120" s="2" t="s">
        <v>385</v>
      </c>
      <c r="J120" s="1"/>
      <c r="K120" s="2" t="s">
        <v>164</v>
      </c>
      <c r="M120" s="2">
        <v>24</v>
      </c>
      <c r="N120" s="2" t="s">
        <v>165</v>
      </c>
      <c r="O120" s="2" t="s">
        <v>166</v>
      </c>
      <c r="P120" s="6">
        <v>1652.0661157024795</v>
      </c>
      <c r="Q120" s="6">
        <v>35</v>
      </c>
      <c r="R120" s="6" t="s">
        <v>168</v>
      </c>
      <c r="S120" s="6" t="s">
        <v>168</v>
      </c>
      <c r="W120" s="6" t="s">
        <v>1487</v>
      </c>
      <c r="AB120" s="6" t="s">
        <v>167</v>
      </c>
      <c r="AC120" s="6">
        <v>2</v>
      </c>
      <c r="AD120" s="6">
        <v>2</v>
      </c>
      <c r="AE120" s="6">
        <v>2</v>
      </c>
      <c r="AF120" s="6">
        <v>2</v>
      </c>
      <c r="AG120" s="6" t="s">
        <v>167</v>
      </c>
      <c r="AH120" s="6" t="s">
        <v>169</v>
      </c>
      <c r="AN120" s="6">
        <v>0</v>
      </c>
      <c r="AO120" s="6">
        <v>0</v>
      </c>
      <c r="AP120" s="6">
        <v>0</v>
      </c>
      <c r="AQ120" s="6">
        <v>0</v>
      </c>
      <c r="AR120" s="6">
        <v>0</v>
      </c>
      <c r="AS120" s="6">
        <v>0</v>
      </c>
      <c r="BX120" s="6" t="s">
        <v>206</v>
      </c>
      <c r="CC120" s="6" t="s">
        <v>183</v>
      </c>
      <c r="CD120" s="6" t="s">
        <v>517</v>
      </c>
      <c r="CV120" s="6" t="s">
        <v>196</v>
      </c>
      <c r="CZ120" s="6" t="s">
        <v>522</v>
      </c>
      <c r="DC120" s="6" t="s">
        <v>173</v>
      </c>
      <c r="DM120" s="6" t="s">
        <v>359</v>
      </c>
    </row>
    <row r="121" spans="1:117" s="4" customFormat="1" x14ac:dyDescent="0.25">
      <c r="A121" s="4" t="s">
        <v>162</v>
      </c>
      <c r="B121" s="4" t="s">
        <v>162</v>
      </c>
      <c r="C121" s="4" t="s">
        <v>162</v>
      </c>
      <c r="D121" s="4" t="s">
        <v>1446</v>
      </c>
      <c r="E121" s="4">
        <v>623012141</v>
      </c>
      <c r="G121"/>
      <c r="H121"/>
      <c r="J121" s="7"/>
      <c r="K121" s="4" t="s">
        <v>164</v>
      </c>
      <c r="M121" s="4">
        <v>24</v>
      </c>
      <c r="N121" s="4" t="s">
        <v>165</v>
      </c>
      <c r="O121" s="4" t="s">
        <v>166</v>
      </c>
      <c r="P121" s="4">
        <v>1652.0661157024795</v>
      </c>
      <c r="Q121" s="4">
        <v>0</v>
      </c>
      <c r="R121" s="4" t="s">
        <v>167</v>
      </c>
      <c r="S121" s="4" t="s">
        <v>167</v>
      </c>
      <c r="W121" s="4" t="s">
        <v>234</v>
      </c>
      <c r="AB121" s="4" t="s">
        <v>167</v>
      </c>
      <c r="AG121" s="4" t="s">
        <v>167</v>
      </c>
      <c r="AH121" s="4" t="s">
        <v>169</v>
      </c>
      <c r="AN121" s="4">
        <v>0</v>
      </c>
      <c r="AO121" s="4">
        <v>0</v>
      </c>
      <c r="AP121" s="4">
        <v>0</v>
      </c>
      <c r="AQ121" s="4">
        <v>0</v>
      </c>
      <c r="AR121" s="4">
        <v>0</v>
      </c>
      <c r="AS121" s="4">
        <v>0</v>
      </c>
    </row>
    <row r="122" spans="1:117" s="4" customFormat="1" x14ac:dyDescent="0.25">
      <c r="A122" s="4" t="s">
        <v>162</v>
      </c>
      <c r="B122" s="4" t="s">
        <v>162</v>
      </c>
      <c r="C122" s="4" t="s">
        <v>162</v>
      </c>
      <c r="D122" s="4" t="s">
        <v>386</v>
      </c>
      <c r="E122" s="4" t="s">
        <v>387</v>
      </c>
      <c r="G122"/>
      <c r="H122"/>
      <c r="J122" s="7"/>
      <c r="K122" s="4" t="s">
        <v>164</v>
      </c>
      <c r="M122" s="4">
        <v>24</v>
      </c>
      <c r="N122" s="4" t="s">
        <v>165</v>
      </c>
      <c r="O122" s="4" t="s">
        <v>166</v>
      </c>
      <c r="P122" s="4">
        <v>1652.0661157024795</v>
      </c>
      <c r="Q122" s="4">
        <v>0</v>
      </c>
      <c r="R122" s="4" t="s">
        <v>167</v>
      </c>
      <c r="S122" s="4" t="s">
        <v>167</v>
      </c>
      <c r="W122" s="4" t="s">
        <v>233</v>
      </c>
      <c r="AB122" s="4" t="s">
        <v>167</v>
      </c>
      <c r="AG122" s="4" t="s">
        <v>167</v>
      </c>
      <c r="AH122" s="4" t="s">
        <v>169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</row>
    <row r="123" spans="1:117" s="4" customFormat="1" x14ac:dyDescent="0.25">
      <c r="A123" s="4" t="s">
        <v>162</v>
      </c>
      <c r="B123" s="4" t="s">
        <v>162</v>
      </c>
      <c r="C123" s="4" t="s">
        <v>162</v>
      </c>
      <c r="D123" s="4" t="s">
        <v>1323</v>
      </c>
      <c r="E123" s="4">
        <v>628013694</v>
      </c>
      <c r="F123" s="4">
        <v>628013694</v>
      </c>
      <c r="I123" s="4" t="s">
        <v>388</v>
      </c>
      <c r="J123" s="7">
        <v>9998378606768</v>
      </c>
      <c r="K123" s="4" t="s">
        <v>164</v>
      </c>
      <c r="L123" s="4" t="s">
        <v>169</v>
      </c>
      <c r="M123" s="4">
        <v>24</v>
      </c>
      <c r="N123" s="4" t="s">
        <v>165</v>
      </c>
      <c r="O123" s="4" t="s">
        <v>166</v>
      </c>
      <c r="P123" s="4">
        <v>371.07438016528926</v>
      </c>
      <c r="Q123" s="4">
        <v>0</v>
      </c>
      <c r="R123" s="4" t="s">
        <v>167</v>
      </c>
      <c r="S123" s="4" t="s">
        <v>167</v>
      </c>
      <c r="W123" s="4" t="s">
        <v>389</v>
      </c>
      <c r="AB123" s="4" t="s">
        <v>167</v>
      </c>
      <c r="AG123" s="4" t="s">
        <v>167</v>
      </c>
      <c r="AH123" s="4" t="s">
        <v>169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BX123" s="4" t="s">
        <v>188</v>
      </c>
      <c r="CC123" s="4" t="s">
        <v>183</v>
      </c>
      <c r="CD123" s="4" t="s">
        <v>171</v>
      </c>
      <c r="CV123" s="4" t="s">
        <v>179</v>
      </c>
      <c r="CZ123" s="4" t="s">
        <v>390</v>
      </c>
      <c r="DC123" s="4" t="s">
        <v>173</v>
      </c>
      <c r="DM123" s="4" t="s">
        <v>391</v>
      </c>
    </row>
    <row r="124" spans="1:117" s="12" customFormat="1" x14ac:dyDescent="0.25">
      <c r="A124" s="12" t="s">
        <v>162</v>
      </c>
      <c r="B124" s="12" t="s">
        <v>162</v>
      </c>
      <c r="C124" s="12" t="s">
        <v>162</v>
      </c>
      <c r="D124" s="12" t="s">
        <v>1518</v>
      </c>
      <c r="E124" s="12">
        <v>628013695</v>
      </c>
      <c r="F124" s="12">
        <v>628013695</v>
      </c>
      <c r="I124" s="12" t="s">
        <v>392</v>
      </c>
      <c r="J124" s="13">
        <v>9994801870461</v>
      </c>
      <c r="K124" s="12" t="s">
        <v>164</v>
      </c>
      <c r="M124" s="12">
        <v>24</v>
      </c>
      <c r="N124" s="12" t="s">
        <v>165</v>
      </c>
      <c r="O124" s="12" t="s">
        <v>166</v>
      </c>
      <c r="P124" s="12">
        <v>371.07438016528926</v>
      </c>
      <c r="Q124" s="12">
        <v>11</v>
      </c>
      <c r="R124" s="12" t="s">
        <v>168</v>
      </c>
      <c r="S124" s="12" t="s">
        <v>168</v>
      </c>
      <c r="W124" s="12" t="s">
        <v>1504</v>
      </c>
      <c r="AB124" s="12" t="s">
        <v>167</v>
      </c>
      <c r="AC124" s="12">
        <v>10</v>
      </c>
      <c r="AD124" s="12">
        <v>20</v>
      </c>
      <c r="AE124" s="12">
        <v>20</v>
      </c>
      <c r="AF124" s="12">
        <v>25</v>
      </c>
      <c r="AG124" s="12" t="s">
        <v>168</v>
      </c>
      <c r="AH124" s="12" t="s">
        <v>169</v>
      </c>
      <c r="AN124" s="12">
        <v>0</v>
      </c>
      <c r="AO124" s="12">
        <v>0</v>
      </c>
      <c r="AP124" s="12">
        <v>1</v>
      </c>
      <c r="AQ124" s="12">
        <v>0</v>
      </c>
      <c r="AR124" s="12">
        <v>1</v>
      </c>
      <c r="AS124" s="12">
        <v>0</v>
      </c>
      <c r="BX124" s="12" t="s">
        <v>188</v>
      </c>
      <c r="CC124" s="12" t="s">
        <v>183</v>
      </c>
      <c r="CD124" s="12" t="s">
        <v>171</v>
      </c>
      <c r="CV124" s="12" t="s">
        <v>179</v>
      </c>
      <c r="CZ124" s="12" t="s">
        <v>393</v>
      </c>
      <c r="DC124" s="12" t="s">
        <v>173</v>
      </c>
      <c r="DM124" s="12" t="s">
        <v>391</v>
      </c>
    </row>
    <row r="125" spans="1:117" s="4" customFormat="1" x14ac:dyDescent="0.25">
      <c r="A125" s="4" t="s">
        <v>162</v>
      </c>
      <c r="B125" s="4" t="s">
        <v>162</v>
      </c>
      <c r="C125" s="4" t="s">
        <v>162</v>
      </c>
      <c r="D125" s="4" t="s">
        <v>1323</v>
      </c>
      <c r="E125" s="4">
        <v>628013696</v>
      </c>
      <c r="F125" s="4">
        <v>628013696</v>
      </c>
      <c r="G125"/>
      <c r="H125"/>
      <c r="I125" s="4" t="s">
        <v>394</v>
      </c>
      <c r="J125" s="7">
        <v>9993509091062</v>
      </c>
      <c r="K125" s="4" t="s">
        <v>164</v>
      </c>
      <c r="M125" s="4">
        <v>24</v>
      </c>
      <c r="N125" s="4" t="s">
        <v>165</v>
      </c>
      <c r="O125" s="4" t="s">
        <v>166</v>
      </c>
      <c r="P125" s="4">
        <v>371.07438016528926</v>
      </c>
      <c r="Q125" s="4">
        <v>0</v>
      </c>
      <c r="R125" s="4" t="s">
        <v>167</v>
      </c>
      <c r="S125" s="4" t="s">
        <v>167</v>
      </c>
      <c r="W125" s="4" t="s">
        <v>389</v>
      </c>
      <c r="AB125" s="4" t="s">
        <v>167</v>
      </c>
      <c r="AG125" s="4" t="s">
        <v>167</v>
      </c>
      <c r="AH125" s="4" t="s">
        <v>169</v>
      </c>
      <c r="AN125" s="4">
        <v>0</v>
      </c>
      <c r="AO125" s="4">
        <v>0</v>
      </c>
      <c r="AP125" s="4">
        <v>0</v>
      </c>
      <c r="AQ125" s="4">
        <v>0</v>
      </c>
      <c r="AR125" s="4">
        <v>0</v>
      </c>
      <c r="AS125" s="4">
        <v>0</v>
      </c>
      <c r="BX125" s="4" t="s">
        <v>188</v>
      </c>
      <c r="CC125" s="4" t="s">
        <v>183</v>
      </c>
      <c r="CD125" s="4" t="s">
        <v>171</v>
      </c>
      <c r="CZ125" s="4" t="s">
        <v>395</v>
      </c>
      <c r="DC125" s="4" t="s">
        <v>173</v>
      </c>
      <c r="DM125" s="4" t="s">
        <v>391</v>
      </c>
    </row>
    <row r="126" spans="1:117" s="6" customFormat="1" x14ac:dyDescent="0.25">
      <c r="A126" s="6" t="s">
        <v>162</v>
      </c>
      <c r="B126" s="6" t="s">
        <v>162</v>
      </c>
      <c r="C126" s="6" t="s">
        <v>162</v>
      </c>
      <c r="D126" s="6" t="s">
        <v>1461</v>
      </c>
      <c r="E126" s="6">
        <v>628013690</v>
      </c>
      <c r="F126" s="2">
        <v>628013690</v>
      </c>
      <c r="G126"/>
      <c r="H126"/>
      <c r="I126" s="2" t="s">
        <v>396</v>
      </c>
      <c r="J126" s="1">
        <v>9991899338996</v>
      </c>
      <c r="K126" s="2" t="s">
        <v>164</v>
      </c>
      <c r="M126" s="2">
        <v>24</v>
      </c>
      <c r="N126" s="2" t="s">
        <v>165</v>
      </c>
      <c r="O126" s="2" t="s">
        <v>166</v>
      </c>
      <c r="P126" s="6">
        <v>371.07438016528926</v>
      </c>
      <c r="Q126" s="6">
        <v>11</v>
      </c>
      <c r="R126" s="6" t="s">
        <v>168</v>
      </c>
      <c r="S126" s="6" t="s">
        <v>168</v>
      </c>
      <c r="W126" s="6" t="s">
        <v>1504</v>
      </c>
      <c r="AB126" s="6" t="s">
        <v>167</v>
      </c>
      <c r="AC126" s="6">
        <v>10</v>
      </c>
      <c r="AD126" s="6">
        <v>20</v>
      </c>
      <c r="AE126" s="6">
        <v>20</v>
      </c>
      <c r="AF126" s="6">
        <v>25</v>
      </c>
      <c r="AG126" s="6" t="s">
        <v>168</v>
      </c>
      <c r="AH126" s="6" t="s">
        <v>169</v>
      </c>
      <c r="AN126" s="6">
        <v>0</v>
      </c>
      <c r="AO126" s="6">
        <v>0</v>
      </c>
      <c r="AP126" s="6">
        <v>1</v>
      </c>
      <c r="AQ126" s="6">
        <v>0</v>
      </c>
      <c r="AR126" s="6">
        <v>1</v>
      </c>
      <c r="AS126" s="6">
        <v>0</v>
      </c>
      <c r="BX126" s="6" t="s">
        <v>206</v>
      </c>
      <c r="CC126" s="6" t="s">
        <v>183</v>
      </c>
      <c r="CD126" s="6" t="s">
        <v>171</v>
      </c>
      <c r="CV126" s="6" t="s">
        <v>179</v>
      </c>
      <c r="CZ126" s="6" t="s">
        <v>390</v>
      </c>
      <c r="DC126" s="6" t="s">
        <v>173</v>
      </c>
      <c r="DM126" s="6" t="s">
        <v>391</v>
      </c>
    </row>
    <row r="127" spans="1:117" s="4" customFormat="1" x14ac:dyDescent="0.25">
      <c r="A127" s="4" t="s">
        <v>162</v>
      </c>
      <c r="B127" s="4" t="s">
        <v>162</v>
      </c>
      <c r="C127" s="4" t="s">
        <v>162</v>
      </c>
      <c r="D127" s="4" t="s">
        <v>1324</v>
      </c>
      <c r="E127" s="4">
        <v>628013691</v>
      </c>
      <c r="F127" s="4">
        <v>628013691</v>
      </c>
      <c r="G127"/>
      <c r="H127"/>
      <c r="I127" s="4" t="s">
        <v>398</v>
      </c>
      <c r="J127" s="7">
        <v>9993270681479</v>
      </c>
      <c r="K127" s="4" t="s">
        <v>164</v>
      </c>
      <c r="L127" s="4" t="s">
        <v>169</v>
      </c>
      <c r="M127" s="4">
        <v>24</v>
      </c>
      <c r="N127" s="4" t="s">
        <v>165</v>
      </c>
      <c r="O127" s="4" t="s">
        <v>166</v>
      </c>
      <c r="P127" s="4">
        <v>371.07438016528926</v>
      </c>
      <c r="Q127" s="4">
        <v>0</v>
      </c>
      <c r="R127" s="4" t="s">
        <v>167</v>
      </c>
      <c r="S127" s="4" t="s">
        <v>167</v>
      </c>
      <c r="W127" s="4" t="s">
        <v>389</v>
      </c>
      <c r="AB127" s="4" t="s">
        <v>167</v>
      </c>
      <c r="AG127" s="4" t="s">
        <v>167</v>
      </c>
      <c r="AH127" s="4" t="s">
        <v>169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BX127" s="4" t="s">
        <v>206</v>
      </c>
      <c r="CC127" s="4" t="s">
        <v>183</v>
      </c>
      <c r="CD127" s="4" t="s">
        <v>171</v>
      </c>
      <c r="CV127" s="4" t="s">
        <v>179</v>
      </c>
      <c r="CZ127" s="4" t="s">
        <v>393</v>
      </c>
      <c r="DC127" s="4" t="s">
        <v>173</v>
      </c>
      <c r="DM127" s="4" t="s">
        <v>391</v>
      </c>
    </row>
    <row r="128" spans="1:117" s="4" customFormat="1" x14ac:dyDescent="0.25">
      <c r="A128" s="4" t="s">
        <v>162</v>
      </c>
      <c r="B128" s="4" t="s">
        <v>162</v>
      </c>
      <c r="C128" s="4" t="s">
        <v>162</v>
      </c>
      <c r="D128" s="4" t="s">
        <v>1324</v>
      </c>
      <c r="E128" s="4">
        <v>628013692</v>
      </c>
      <c r="F128" s="4">
        <v>628013692</v>
      </c>
      <c r="G128"/>
      <c r="H128"/>
      <c r="I128" s="4" t="s">
        <v>399</v>
      </c>
      <c r="J128" s="7">
        <v>9999686801722</v>
      </c>
      <c r="K128" s="4" t="s">
        <v>164</v>
      </c>
      <c r="M128" s="4">
        <v>24</v>
      </c>
      <c r="N128" s="4" t="s">
        <v>165</v>
      </c>
      <c r="O128" s="4" t="s">
        <v>166</v>
      </c>
      <c r="P128" s="4">
        <v>371.07438016528926</v>
      </c>
      <c r="Q128" s="4">
        <v>0</v>
      </c>
      <c r="R128" s="4" t="s">
        <v>167</v>
      </c>
      <c r="S128" s="4" t="s">
        <v>167</v>
      </c>
      <c r="W128" s="4" t="s">
        <v>397</v>
      </c>
      <c r="AB128" s="4" t="s">
        <v>167</v>
      </c>
      <c r="AG128" s="4" t="s">
        <v>167</v>
      </c>
      <c r="AH128" s="4" t="s">
        <v>169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BX128" s="4" t="s">
        <v>206</v>
      </c>
      <c r="CC128" s="4" t="s">
        <v>183</v>
      </c>
      <c r="CD128" s="4" t="s">
        <v>171</v>
      </c>
      <c r="CZ128" s="4" t="s">
        <v>395</v>
      </c>
      <c r="DC128" s="4" t="s">
        <v>173</v>
      </c>
      <c r="DM128" s="4" t="s">
        <v>391</v>
      </c>
    </row>
    <row r="129" spans="1:117" s="6" customFormat="1" x14ac:dyDescent="0.25">
      <c r="A129" s="6" t="s">
        <v>162</v>
      </c>
      <c r="B129" s="6" t="s">
        <v>162</v>
      </c>
      <c r="C129" s="6" t="s">
        <v>162</v>
      </c>
      <c r="D129" s="6" t="s">
        <v>1461</v>
      </c>
      <c r="E129" s="6">
        <v>628013693</v>
      </c>
      <c r="F129" s="2">
        <v>628013693</v>
      </c>
      <c r="G129"/>
      <c r="H129"/>
      <c r="I129" s="2" t="s">
        <v>400</v>
      </c>
      <c r="J129" s="1">
        <v>9990355444486</v>
      </c>
      <c r="K129" s="2" t="s">
        <v>164</v>
      </c>
      <c r="M129" s="2">
        <v>24</v>
      </c>
      <c r="N129" s="2" t="s">
        <v>165</v>
      </c>
      <c r="O129" s="2" t="s">
        <v>166</v>
      </c>
      <c r="P129" s="6">
        <v>371.07438016528926</v>
      </c>
      <c r="Q129" s="6">
        <v>11</v>
      </c>
      <c r="R129" s="6" t="s">
        <v>168</v>
      </c>
      <c r="S129" s="6" t="s">
        <v>168</v>
      </c>
      <c r="W129" s="6" t="s">
        <v>1504</v>
      </c>
      <c r="AB129" s="6" t="s">
        <v>167</v>
      </c>
      <c r="AC129" s="6">
        <v>10</v>
      </c>
      <c r="AD129" s="6">
        <v>20</v>
      </c>
      <c r="AE129" s="6">
        <v>20</v>
      </c>
      <c r="AF129" s="6">
        <v>25</v>
      </c>
      <c r="AG129" s="6" t="s">
        <v>168</v>
      </c>
      <c r="AH129" s="6" t="s">
        <v>169</v>
      </c>
      <c r="AN129" s="6">
        <v>0</v>
      </c>
      <c r="AO129" s="6">
        <v>0</v>
      </c>
      <c r="AP129" s="6">
        <v>1</v>
      </c>
      <c r="AQ129" s="6">
        <v>0</v>
      </c>
      <c r="AR129" s="6">
        <v>1</v>
      </c>
      <c r="AS129" s="6">
        <v>0</v>
      </c>
      <c r="BX129" s="6" t="s">
        <v>206</v>
      </c>
      <c r="CC129" s="6" t="s">
        <v>183</v>
      </c>
      <c r="CD129" s="6" t="s">
        <v>171</v>
      </c>
      <c r="CV129" s="6" t="s">
        <v>179</v>
      </c>
      <c r="CZ129" s="6" t="s">
        <v>401</v>
      </c>
      <c r="DC129" s="6" t="s">
        <v>173</v>
      </c>
      <c r="DM129" s="6" t="s">
        <v>391</v>
      </c>
    </row>
    <row r="130" spans="1:117" s="4" customFormat="1" x14ac:dyDescent="0.25">
      <c r="A130" s="4" t="s">
        <v>162</v>
      </c>
      <c r="B130" s="4" t="s">
        <v>162</v>
      </c>
      <c r="C130" s="4" t="s">
        <v>162</v>
      </c>
      <c r="D130" s="4" t="s">
        <v>1325</v>
      </c>
      <c r="E130" s="4">
        <v>628013725</v>
      </c>
      <c r="F130" s="4">
        <v>628013725</v>
      </c>
      <c r="G130"/>
      <c r="H130"/>
      <c r="I130" s="4" t="s">
        <v>402</v>
      </c>
      <c r="J130" s="7">
        <v>9992188561965</v>
      </c>
      <c r="K130" s="4" t="s">
        <v>164</v>
      </c>
      <c r="M130" s="4">
        <v>24</v>
      </c>
      <c r="N130" s="4" t="s">
        <v>165</v>
      </c>
      <c r="O130" s="4" t="s">
        <v>166</v>
      </c>
      <c r="P130" s="4">
        <v>495.04132231404958</v>
      </c>
      <c r="Q130" s="4">
        <v>0</v>
      </c>
      <c r="R130" s="4" t="s">
        <v>167</v>
      </c>
      <c r="S130" s="4" t="s">
        <v>167</v>
      </c>
      <c r="AB130" s="4" t="s">
        <v>167</v>
      </c>
      <c r="AG130" s="4" t="s">
        <v>167</v>
      </c>
      <c r="AH130" s="4" t="s">
        <v>169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BX130" s="4" t="s">
        <v>188</v>
      </c>
      <c r="CC130" s="4" t="s">
        <v>183</v>
      </c>
      <c r="CD130" s="4" t="s">
        <v>171</v>
      </c>
      <c r="CZ130" s="4" t="s">
        <v>390</v>
      </c>
      <c r="DC130" s="4" t="s">
        <v>173</v>
      </c>
      <c r="DM130" s="4" t="s">
        <v>391</v>
      </c>
    </row>
    <row r="131" spans="1:117" s="4" customFormat="1" x14ac:dyDescent="0.25">
      <c r="A131" s="4" t="s">
        <v>162</v>
      </c>
      <c r="B131" s="4" t="s">
        <v>162</v>
      </c>
      <c r="C131" s="4" t="s">
        <v>162</v>
      </c>
      <c r="D131" s="4" t="s">
        <v>1325</v>
      </c>
      <c r="E131" s="4">
        <v>628013726</v>
      </c>
      <c r="F131" s="4">
        <v>628013726</v>
      </c>
      <c r="G131"/>
      <c r="H131"/>
      <c r="I131" s="4" t="s">
        <v>403</v>
      </c>
      <c r="J131" s="7">
        <v>9999590288978</v>
      </c>
      <c r="K131" s="4" t="s">
        <v>164</v>
      </c>
      <c r="M131" s="4">
        <v>24</v>
      </c>
      <c r="N131" s="4" t="s">
        <v>165</v>
      </c>
      <c r="O131" s="4" t="s">
        <v>166</v>
      </c>
      <c r="P131" s="4">
        <v>495.04132231404958</v>
      </c>
      <c r="Q131" s="4">
        <v>0</v>
      </c>
      <c r="R131" s="4" t="s">
        <v>167</v>
      </c>
      <c r="S131" s="4" t="s">
        <v>167</v>
      </c>
      <c r="AB131" s="4" t="s">
        <v>167</v>
      </c>
      <c r="AG131" s="4" t="s">
        <v>167</v>
      </c>
      <c r="AH131" s="4" t="s">
        <v>169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BX131" s="4" t="s">
        <v>188</v>
      </c>
      <c r="CC131" s="4" t="s">
        <v>183</v>
      </c>
      <c r="CD131" s="4" t="s">
        <v>171</v>
      </c>
      <c r="CZ131" s="4" t="s">
        <v>393</v>
      </c>
      <c r="DC131" s="4" t="s">
        <v>173</v>
      </c>
      <c r="DM131" s="4" t="s">
        <v>391</v>
      </c>
    </row>
    <row r="132" spans="1:117" s="4" customFormat="1" x14ac:dyDescent="0.25">
      <c r="A132" s="4" t="s">
        <v>162</v>
      </c>
      <c r="B132" s="4" t="s">
        <v>162</v>
      </c>
      <c r="C132" s="4" t="s">
        <v>162</v>
      </c>
      <c r="D132" s="4" t="s">
        <v>1325</v>
      </c>
      <c r="E132" s="4">
        <v>628013727</v>
      </c>
      <c r="F132" s="4">
        <v>628013727</v>
      </c>
      <c r="G132"/>
      <c r="H132"/>
      <c r="I132" s="4" t="s">
        <v>404</v>
      </c>
      <c r="J132" s="7">
        <v>9995411623478</v>
      </c>
      <c r="K132" s="4" t="s">
        <v>164</v>
      </c>
      <c r="M132" s="4">
        <v>24</v>
      </c>
      <c r="N132" s="4" t="s">
        <v>165</v>
      </c>
      <c r="O132" s="4" t="s">
        <v>166</v>
      </c>
      <c r="P132" s="4">
        <v>495.04132231404958</v>
      </c>
      <c r="Q132" s="4">
        <v>0</v>
      </c>
      <c r="R132" s="4" t="s">
        <v>167</v>
      </c>
      <c r="S132" s="4" t="s">
        <v>167</v>
      </c>
      <c r="AB132" s="4" t="s">
        <v>167</v>
      </c>
      <c r="AG132" s="4" t="s">
        <v>167</v>
      </c>
      <c r="AH132" s="4" t="s">
        <v>169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BX132" s="4" t="s">
        <v>188</v>
      </c>
      <c r="CC132" s="4" t="s">
        <v>183</v>
      </c>
      <c r="CD132" s="4" t="s">
        <v>171</v>
      </c>
      <c r="CZ132" s="4" t="s">
        <v>395</v>
      </c>
      <c r="DC132" s="4" t="s">
        <v>173</v>
      </c>
      <c r="DM132" s="4" t="s">
        <v>391</v>
      </c>
    </row>
    <row r="133" spans="1:117" s="4" customFormat="1" x14ac:dyDescent="0.25">
      <c r="A133" s="4" t="s">
        <v>162</v>
      </c>
      <c r="B133" s="4" t="s">
        <v>162</v>
      </c>
      <c r="C133" s="4" t="s">
        <v>162</v>
      </c>
      <c r="D133" s="4" t="s">
        <v>1326</v>
      </c>
      <c r="E133" s="4">
        <v>628013720</v>
      </c>
      <c r="F133" s="4">
        <v>628013720</v>
      </c>
      <c r="G133"/>
      <c r="H133"/>
      <c r="I133" s="4" t="s">
        <v>405</v>
      </c>
      <c r="J133" s="7">
        <v>9994269165260</v>
      </c>
      <c r="K133" s="4" t="s">
        <v>164</v>
      </c>
      <c r="M133" s="4">
        <v>24</v>
      </c>
      <c r="N133" s="4" t="s">
        <v>165</v>
      </c>
      <c r="O133" s="4" t="s">
        <v>166</v>
      </c>
      <c r="P133" s="4">
        <v>495.04132231404958</v>
      </c>
      <c r="Q133" s="4">
        <v>0</v>
      </c>
      <c r="R133" s="4" t="s">
        <v>167</v>
      </c>
      <c r="S133" s="4" t="s">
        <v>167</v>
      </c>
      <c r="AB133" s="4" t="s">
        <v>167</v>
      </c>
      <c r="AG133" s="4" t="s">
        <v>167</v>
      </c>
      <c r="AH133" s="4" t="s">
        <v>169</v>
      </c>
      <c r="AN133" s="4">
        <v>0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BX133" s="4" t="s">
        <v>206</v>
      </c>
      <c r="CC133" s="4" t="s">
        <v>183</v>
      </c>
      <c r="CD133" s="4" t="s">
        <v>171</v>
      </c>
      <c r="CZ133" s="4" t="s">
        <v>390</v>
      </c>
      <c r="DC133" s="4" t="s">
        <v>173</v>
      </c>
      <c r="DM133" s="4" t="s">
        <v>391</v>
      </c>
    </row>
    <row r="134" spans="1:117" s="4" customFormat="1" x14ac:dyDescent="0.25">
      <c r="A134" s="4" t="s">
        <v>162</v>
      </c>
      <c r="B134" s="4" t="s">
        <v>162</v>
      </c>
      <c r="C134" s="4" t="s">
        <v>162</v>
      </c>
      <c r="D134" s="4" t="s">
        <v>1326</v>
      </c>
      <c r="E134" s="4">
        <v>628013721</v>
      </c>
      <c r="F134" s="4">
        <v>628013721</v>
      </c>
      <c r="G134"/>
      <c r="H134"/>
      <c r="I134" s="4" t="s">
        <v>406</v>
      </c>
      <c r="J134" s="7">
        <v>9994823075219</v>
      </c>
      <c r="K134" s="4" t="s">
        <v>164</v>
      </c>
      <c r="M134" s="4">
        <v>24</v>
      </c>
      <c r="N134" s="4" t="s">
        <v>165</v>
      </c>
      <c r="O134" s="4" t="s">
        <v>166</v>
      </c>
      <c r="P134" s="4">
        <v>495.04132231404958</v>
      </c>
      <c r="Q134" s="4">
        <v>0</v>
      </c>
      <c r="R134" s="4" t="s">
        <v>167</v>
      </c>
      <c r="S134" s="4" t="s">
        <v>167</v>
      </c>
      <c r="AB134" s="4" t="s">
        <v>167</v>
      </c>
      <c r="AG134" s="4" t="s">
        <v>167</v>
      </c>
      <c r="AH134" s="4" t="s">
        <v>169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BX134" s="4" t="s">
        <v>206</v>
      </c>
      <c r="CC134" s="4" t="s">
        <v>183</v>
      </c>
      <c r="CD134" s="4" t="s">
        <v>171</v>
      </c>
      <c r="CZ134" s="4" t="s">
        <v>393</v>
      </c>
      <c r="DC134" s="4" t="s">
        <v>173</v>
      </c>
      <c r="DM134" s="4" t="s">
        <v>391</v>
      </c>
    </row>
    <row r="135" spans="1:117" s="4" customFormat="1" x14ac:dyDescent="0.25">
      <c r="A135" s="4" t="s">
        <v>162</v>
      </c>
      <c r="B135" s="4" t="s">
        <v>162</v>
      </c>
      <c r="C135" s="4" t="s">
        <v>162</v>
      </c>
      <c r="D135" s="4" t="s">
        <v>1326</v>
      </c>
      <c r="E135" s="4">
        <v>628013722</v>
      </c>
      <c r="F135" s="4">
        <v>628013722</v>
      </c>
      <c r="G135"/>
      <c r="H135"/>
      <c r="I135" s="4" t="s">
        <v>407</v>
      </c>
      <c r="J135" s="7">
        <v>9997876975352</v>
      </c>
      <c r="K135" s="4" t="s">
        <v>164</v>
      </c>
      <c r="M135" s="4">
        <v>24</v>
      </c>
      <c r="N135" s="4" t="s">
        <v>165</v>
      </c>
      <c r="O135" s="4" t="s">
        <v>166</v>
      </c>
      <c r="P135" s="4">
        <v>495.04132231404958</v>
      </c>
      <c r="Q135" s="4">
        <v>0</v>
      </c>
      <c r="R135" s="4" t="s">
        <v>167</v>
      </c>
      <c r="S135" s="4" t="s">
        <v>167</v>
      </c>
      <c r="AB135" s="4" t="s">
        <v>167</v>
      </c>
      <c r="AG135" s="4" t="s">
        <v>167</v>
      </c>
      <c r="AH135" s="4" t="s">
        <v>169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BX135" s="4" t="s">
        <v>206</v>
      </c>
      <c r="CC135" s="4" t="s">
        <v>183</v>
      </c>
      <c r="CD135" s="4" t="s">
        <v>171</v>
      </c>
      <c r="CZ135" s="4" t="s">
        <v>395</v>
      </c>
      <c r="DC135" s="4" t="s">
        <v>173</v>
      </c>
      <c r="DM135" s="4" t="s">
        <v>391</v>
      </c>
    </row>
    <row r="136" spans="1:117" s="4" customFormat="1" x14ac:dyDescent="0.25">
      <c r="A136" s="4" t="s">
        <v>162</v>
      </c>
      <c r="B136" s="4" t="s">
        <v>162</v>
      </c>
      <c r="C136" s="4" t="s">
        <v>162</v>
      </c>
      <c r="D136" s="4" t="s">
        <v>1326</v>
      </c>
      <c r="E136" s="4">
        <v>628013723</v>
      </c>
      <c r="F136" s="4">
        <v>628013723</v>
      </c>
      <c r="G136"/>
      <c r="H136"/>
      <c r="I136" s="4" t="s">
        <v>408</v>
      </c>
      <c r="J136" s="7">
        <v>9991118545556</v>
      </c>
      <c r="K136" s="4" t="s">
        <v>164</v>
      </c>
      <c r="M136" s="4">
        <v>24</v>
      </c>
      <c r="N136" s="4" t="s">
        <v>165</v>
      </c>
      <c r="O136" s="4" t="s">
        <v>166</v>
      </c>
      <c r="P136" s="4">
        <v>495.04132231404958</v>
      </c>
      <c r="Q136" s="4">
        <v>0</v>
      </c>
      <c r="R136" s="4" t="s">
        <v>167</v>
      </c>
      <c r="S136" s="4" t="s">
        <v>167</v>
      </c>
      <c r="AB136" s="4" t="s">
        <v>167</v>
      </c>
      <c r="AG136" s="4" t="s">
        <v>167</v>
      </c>
      <c r="AH136" s="4" t="s">
        <v>169</v>
      </c>
      <c r="AN136" s="4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BX136" s="4" t="s">
        <v>206</v>
      </c>
      <c r="CC136" s="4" t="s">
        <v>183</v>
      </c>
      <c r="CD136" s="4" t="s">
        <v>171</v>
      </c>
      <c r="CZ136" s="4" t="s">
        <v>401</v>
      </c>
      <c r="DC136" s="4" t="s">
        <v>173</v>
      </c>
      <c r="DM136" s="4" t="s">
        <v>391</v>
      </c>
    </row>
    <row r="137" spans="1:117" s="4" customFormat="1" x14ac:dyDescent="0.25">
      <c r="A137" s="4" t="s">
        <v>162</v>
      </c>
      <c r="B137" s="4" t="s">
        <v>162</v>
      </c>
      <c r="C137" s="4" t="s">
        <v>162</v>
      </c>
      <c r="D137" s="4" t="s">
        <v>409</v>
      </c>
      <c r="E137" s="4">
        <v>625019386</v>
      </c>
      <c r="G137"/>
      <c r="H137"/>
      <c r="I137" s="4" t="s">
        <v>410</v>
      </c>
      <c r="J137" s="7">
        <v>9997298401385</v>
      </c>
      <c r="K137" s="4" t="s">
        <v>164</v>
      </c>
      <c r="M137" s="4">
        <v>24</v>
      </c>
      <c r="N137" s="4" t="s">
        <v>165</v>
      </c>
      <c r="O137" s="4" t="s">
        <v>166</v>
      </c>
      <c r="P137" s="4">
        <v>371.07438016528926</v>
      </c>
      <c r="Q137" s="4">
        <v>0</v>
      </c>
      <c r="R137" s="4" t="s">
        <v>167</v>
      </c>
      <c r="S137" s="4" t="s">
        <v>167</v>
      </c>
      <c r="W137" s="4" t="s">
        <v>411</v>
      </c>
      <c r="AB137" s="4" t="s">
        <v>167</v>
      </c>
      <c r="AG137" s="4" t="s">
        <v>167</v>
      </c>
      <c r="AH137" s="4" t="s">
        <v>169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</row>
    <row r="138" spans="1:117" s="4" customFormat="1" x14ac:dyDescent="0.25">
      <c r="A138" s="4" t="s">
        <v>162</v>
      </c>
      <c r="B138" s="4" t="s">
        <v>162</v>
      </c>
      <c r="C138" s="4" t="s">
        <v>162</v>
      </c>
      <c r="D138" s="4" t="s">
        <v>409</v>
      </c>
      <c r="E138" s="4">
        <v>625019387</v>
      </c>
      <c r="G138"/>
      <c r="H138"/>
      <c r="I138" s="4" t="s">
        <v>412</v>
      </c>
      <c r="J138" s="7">
        <v>9997951675221</v>
      </c>
      <c r="K138" s="4" t="s">
        <v>164</v>
      </c>
      <c r="M138" s="4">
        <v>24</v>
      </c>
      <c r="N138" s="4" t="s">
        <v>165</v>
      </c>
      <c r="O138" s="4" t="s">
        <v>166</v>
      </c>
      <c r="P138" s="4">
        <v>371.07438016528926</v>
      </c>
      <c r="Q138" s="4">
        <v>0</v>
      </c>
      <c r="R138" s="4" t="s">
        <v>167</v>
      </c>
      <c r="S138" s="4" t="s">
        <v>167</v>
      </c>
      <c r="W138" s="4" t="s">
        <v>411</v>
      </c>
      <c r="AB138" s="4" t="s">
        <v>167</v>
      </c>
      <c r="AG138" s="4" t="s">
        <v>167</v>
      </c>
      <c r="AH138" s="4" t="s">
        <v>169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</row>
    <row r="139" spans="1:117" s="4" customFormat="1" x14ac:dyDescent="0.25">
      <c r="A139" s="4" t="s">
        <v>162</v>
      </c>
      <c r="B139" s="4" t="s">
        <v>162</v>
      </c>
      <c r="C139" s="4" t="s">
        <v>162</v>
      </c>
      <c r="D139" s="4" t="s">
        <v>1423</v>
      </c>
      <c r="E139" s="4">
        <v>625019384</v>
      </c>
      <c r="G139"/>
      <c r="H139"/>
      <c r="I139" s="4" t="s">
        <v>413</v>
      </c>
      <c r="J139" s="7"/>
      <c r="K139" s="4" t="s">
        <v>164</v>
      </c>
      <c r="M139" s="4">
        <v>24</v>
      </c>
      <c r="N139" s="4" t="s">
        <v>165</v>
      </c>
      <c r="O139" s="4" t="s">
        <v>166</v>
      </c>
      <c r="P139" s="4">
        <v>371.07438016528926</v>
      </c>
      <c r="Q139" s="4">
        <v>0</v>
      </c>
      <c r="R139" s="4" t="s">
        <v>167</v>
      </c>
      <c r="S139" s="4" t="s">
        <v>167</v>
      </c>
      <c r="W139" s="4" t="s">
        <v>226</v>
      </c>
      <c r="AB139" s="4" t="s">
        <v>167</v>
      </c>
      <c r="AG139" s="4" t="s">
        <v>167</v>
      </c>
      <c r="AH139" s="4" t="s">
        <v>169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</row>
    <row r="140" spans="1:117" s="4" customFormat="1" x14ac:dyDescent="0.25">
      <c r="A140" s="4" t="s">
        <v>162</v>
      </c>
      <c r="B140" s="4" t="s">
        <v>162</v>
      </c>
      <c r="C140" s="4" t="s">
        <v>162</v>
      </c>
      <c r="D140" s="4" t="s">
        <v>1423</v>
      </c>
      <c r="E140" s="4">
        <v>625019385</v>
      </c>
      <c r="G140"/>
      <c r="H140"/>
      <c r="I140" s="4" t="s">
        <v>414</v>
      </c>
      <c r="J140" s="7"/>
      <c r="K140" s="4" t="s">
        <v>164</v>
      </c>
      <c r="M140" s="4">
        <v>24</v>
      </c>
      <c r="N140" s="4" t="s">
        <v>165</v>
      </c>
      <c r="O140" s="4" t="s">
        <v>166</v>
      </c>
      <c r="P140" s="4">
        <v>371.07438016528926</v>
      </c>
      <c r="Q140" s="4">
        <v>0</v>
      </c>
      <c r="R140" s="4" t="s">
        <v>167</v>
      </c>
      <c r="S140" s="4" t="s">
        <v>167</v>
      </c>
      <c r="W140" s="4" t="s">
        <v>226</v>
      </c>
      <c r="AB140" s="4" t="s">
        <v>167</v>
      </c>
      <c r="AG140" s="4" t="s">
        <v>167</v>
      </c>
      <c r="AH140" s="4" t="s">
        <v>169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</row>
    <row r="141" spans="1:117" s="4" customFormat="1" x14ac:dyDescent="0.25">
      <c r="A141" s="4" t="s">
        <v>162</v>
      </c>
      <c r="B141" s="4" t="s">
        <v>162</v>
      </c>
      <c r="C141" s="4" t="s">
        <v>162</v>
      </c>
      <c r="D141" s="4" t="s">
        <v>1423</v>
      </c>
      <c r="E141" s="4">
        <v>625019383</v>
      </c>
      <c r="G141"/>
      <c r="H141"/>
      <c r="I141" s="4" t="s">
        <v>415</v>
      </c>
      <c r="J141" s="7"/>
      <c r="K141" s="4" t="s">
        <v>164</v>
      </c>
      <c r="M141" s="4">
        <v>24</v>
      </c>
      <c r="N141" s="4" t="s">
        <v>165</v>
      </c>
      <c r="O141" s="4" t="s">
        <v>166</v>
      </c>
      <c r="P141" s="4">
        <v>371.07438016528926</v>
      </c>
      <c r="Q141" s="4">
        <v>0</v>
      </c>
      <c r="R141" s="4" t="s">
        <v>167</v>
      </c>
      <c r="S141" s="4" t="s">
        <v>167</v>
      </c>
      <c r="W141" s="4" t="s">
        <v>226</v>
      </c>
      <c r="AB141" s="4" t="s">
        <v>167</v>
      </c>
      <c r="AG141" s="4" t="s">
        <v>167</v>
      </c>
      <c r="AH141" s="4" t="s">
        <v>169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0</v>
      </c>
    </row>
    <row r="142" spans="1:117" s="4" customFormat="1" x14ac:dyDescent="0.25">
      <c r="A142" s="4" t="s">
        <v>162</v>
      </c>
      <c r="B142" s="4" t="s">
        <v>162</v>
      </c>
      <c r="C142" s="4" t="s">
        <v>162</v>
      </c>
      <c r="D142" s="4" t="s">
        <v>416</v>
      </c>
      <c r="E142" s="4">
        <v>623019754</v>
      </c>
      <c r="G142"/>
      <c r="H142"/>
      <c r="I142" s="4" t="s">
        <v>417</v>
      </c>
      <c r="J142" s="7"/>
      <c r="K142" s="4" t="s">
        <v>164</v>
      </c>
      <c r="M142" s="4">
        <v>24</v>
      </c>
      <c r="N142" s="4" t="s">
        <v>165</v>
      </c>
      <c r="O142" s="4" t="s">
        <v>166</v>
      </c>
      <c r="P142" s="4">
        <v>371.07438016528926</v>
      </c>
      <c r="Q142" s="4">
        <v>0</v>
      </c>
      <c r="R142" s="4" t="s">
        <v>167</v>
      </c>
      <c r="S142" s="4" t="s">
        <v>167</v>
      </c>
      <c r="W142" s="4" t="s">
        <v>234</v>
      </c>
      <c r="AB142" s="4" t="s">
        <v>167</v>
      </c>
      <c r="AG142" s="4" t="s">
        <v>167</v>
      </c>
      <c r="AH142" s="4" t="s">
        <v>169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</row>
    <row r="143" spans="1:117" s="4" customFormat="1" x14ac:dyDescent="0.25">
      <c r="A143" s="4" t="s">
        <v>162</v>
      </c>
      <c r="B143" s="4" t="s">
        <v>162</v>
      </c>
      <c r="C143" s="4" t="s">
        <v>162</v>
      </c>
      <c r="D143" s="4" t="s">
        <v>416</v>
      </c>
      <c r="E143" s="4">
        <v>623019755</v>
      </c>
      <c r="G143"/>
      <c r="H143"/>
      <c r="I143" s="4" t="s">
        <v>418</v>
      </c>
      <c r="J143" s="7"/>
      <c r="K143" s="4" t="s">
        <v>164</v>
      </c>
      <c r="M143" s="4">
        <v>24</v>
      </c>
      <c r="N143" s="4" t="s">
        <v>165</v>
      </c>
      <c r="O143" s="4" t="s">
        <v>166</v>
      </c>
      <c r="P143" s="4">
        <v>371.07438016528926</v>
      </c>
      <c r="Q143" s="4">
        <v>0</v>
      </c>
      <c r="R143" s="4" t="s">
        <v>167</v>
      </c>
      <c r="S143" s="4" t="s">
        <v>167</v>
      </c>
      <c r="W143" s="4" t="s">
        <v>234</v>
      </c>
      <c r="AB143" s="4" t="s">
        <v>167</v>
      </c>
      <c r="AG143" s="4" t="s">
        <v>167</v>
      </c>
      <c r="AH143" s="4" t="s">
        <v>169</v>
      </c>
      <c r="AN143" s="4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0</v>
      </c>
    </row>
    <row r="144" spans="1:117" s="4" customFormat="1" x14ac:dyDescent="0.25">
      <c r="A144" s="4" t="s">
        <v>162</v>
      </c>
      <c r="B144" s="4" t="s">
        <v>162</v>
      </c>
      <c r="C144" s="4" t="s">
        <v>162</v>
      </c>
      <c r="D144" s="4" t="s">
        <v>1424</v>
      </c>
      <c r="E144" s="4">
        <v>625019379</v>
      </c>
      <c r="G144"/>
      <c r="H144"/>
      <c r="I144" s="4" t="s">
        <v>419</v>
      </c>
      <c r="J144" s="7"/>
      <c r="K144" s="4" t="s">
        <v>164</v>
      </c>
      <c r="M144" s="4">
        <v>24</v>
      </c>
      <c r="N144" s="4" t="s">
        <v>165</v>
      </c>
      <c r="O144" s="4" t="s">
        <v>166</v>
      </c>
      <c r="P144" s="4">
        <v>371.07438016528926</v>
      </c>
      <c r="Q144" s="4">
        <v>0</v>
      </c>
      <c r="R144" s="4" t="s">
        <v>167</v>
      </c>
      <c r="S144" s="4" t="s">
        <v>167</v>
      </c>
      <c r="W144" s="4" t="s">
        <v>226</v>
      </c>
      <c r="AB144" s="4" t="s">
        <v>167</v>
      </c>
      <c r="AG144" s="4" t="s">
        <v>167</v>
      </c>
      <c r="AH144" s="4" t="s">
        <v>169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0</v>
      </c>
    </row>
    <row r="145" spans="1:117" s="4" customFormat="1" x14ac:dyDescent="0.25">
      <c r="A145" s="4" t="s">
        <v>162</v>
      </c>
      <c r="B145" s="4" t="s">
        <v>162</v>
      </c>
      <c r="C145" s="4" t="s">
        <v>162</v>
      </c>
      <c r="D145" s="4" t="s">
        <v>420</v>
      </c>
      <c r="E145" s="4" t="s">
        <v>421</v>
      </c>
      <c r="G145"/>
      <c r="H145"/>
      <c r="I145" s="4" t="s">
        <v>422</v>
      </c>
      <c r="J145" s="7">
        <v>9992434368744</v>
      </c>
      <c r="K145" s="4" t="s">
        <v>164</v>
      </c>
      <c r="M145" s="4">
        <v>24</v>
      </c>
      <c r="N145" s="4" t="s">
        <v>165</v>
      </c>
      <c r="O145" s="4" t="s">
        <v>166</v>
      </c>
      <c r="P145" s="4">
        <v>371.07438016528926</v>
      </c>
      <c r="Q145" s="4">
        <v>0</v>
      </c>
      <c r="R145" s="4" t="s">
        <v>167</v>
      </c>
      <c r="S145" s="4" t="s">
        <v>167</v>
      </c>
      <c r="W145" s="4" t="s">
        <v>423</v>
      </c>
      <c r="AB145" s="4" t="s">
        <v>167</v>
      </c>
      <c r="AG145" s="4" t="s">
        <v>167</v>
      </c>
      <c r="AH145" s="4" t="s">
        <v>169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</row>
    <row r="146" spans="1:117" s="4" customFormat="1" x14ac:dyDescent="0.25">
      <c r="A146" s="4" t="s">
        <v>162</v>
      </c>
      <c r="B146" s="4" t="s">
        <v>162</v>
      </c>
      <c r="C146" s="4" t="s">
        <v>162</v>
      </c>
      <c r="D146" s="4" t="s">
        <v>420</v>
      </c>
      <c r="E146" s="4">
        <v>625019380</v>
      </c>
      <c r="G146"/>
      <c r="H146"/>
      <c r="I146" s="4" t="s">
        <v>424</v>
      </c>
      <c r="J146" s="7">
        <v>9994986457303</v>
      </c>
      <c r="K146" s="4" t="s">
        <v>164</v>
      </c>
      <c r="M146" s="4">
        <v>24</v>
      </c>
      <c r="N146" s="4" t="s">
        <v>165</v>
      </c>
      <c r="O146" s="4" t="s">
        <v>166</v>
      </c>
      <c r="P146" s="4">
        <v>371.07438016528926</v>
      </c>
      <c r="Q146" s="4">
        <v>0</v>
      </c>
      <c r="R146" s="4" t="s">
        <v>167</v>
      </c>
      <c r="S146" s="4" t="s">
        <v>167</v>
      </c>
      <c r="W146" s="4" t="s">
        <v>425</v>
      </c>
      <c r="AB146" s="4" t="s">
        <v>167</v>
      </c>
      <c r="AG146" s="4" t="s">
        <v>167</v>
      </c>
      <c r="AH146" s="4" t="s">
        <v>169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</row>
    <row r="147" spans="1:117" s="4" customFormat="1" x14ac:dyDescent="0.25">
      <c r="A147" s="4" t="s">
        <v>162</v>
      </c>
      <c r="B147" s="4" t="s">
        <v>162</v>
      </c>
      <c r="C147" s="4" t="s">
        <v>162</v>
      </c>
      <c r="D147" s="4" t="s">
        <v>427</v>
      </c>
      <c r="E147" s="4">
        <v>623019752</v>
      </c>
      <c r="G147"/>
      <c r="H147"/>
      <c r="I147" s="4" t="s">
        <v>426</v>
      </c>
      <c r="J147" s="7"/>
      <c r="K147" s="4" t="s">
        <v>164</v>
      </c>
      <c r="M147" s="4">
        <v>24</v>
      </c>
      <c r="N147" s="4" t="s">
        <v>165</v>
      </c>
      <c r="O147" s="4" t="s">
        <v>166</v>
      </c>
      <c r="P147" s="4">
        <v>371.07438016528926</v>
      </c>
      <c r="Q147" s="4">
        <v>0</v>
      </c>
      <c r="R147" s="4" t="s">
        <v>167</v>
      </c>
      <c r="S147" s="4" t="s">
        <v>167</v>
      </c>
      <c r="W147" s="4" t="s">
        <v>234</v>
      </c>
      <c r="AB147" s="4" t="s">
        <v>167</v>
      </c>
      <c r="AG147" s="4" t="s">
        <v>167</v>
      </c>
      <c r="AH147" s="4" t="s">
        <v>169</v>
      </c>
      <c r="AN147" s="4">
        <v>0</v>
      </c>
      <c r="AO147" s="4">
        <v>0</v>
      </c>
      <c r="AP147" s="4">
        <v>0</v>
      </c>
      <c r="AQ147" s="4">
        <v>0</v>
      </c>
      <c r="AR147" s="4">
        <v>0</v>
      </c>
      <c r="AS147" s="4">
        <v>0</v>
      </c>
    </row>
    <row r="148" spans="1:117" s="4" customFormat="1" x14ac:dyDescent="0.25">
      <c r="A148" s="4" t="s">
        <v>162</v>
      </c>
      <c r="B148" s="4" t="s">
        <v>162</v>
      </c>
      <c r="C148" s="4" t="s">
        <v>162</v>
      </c>
      <c r="D148" s="4" t="s">
        <v>427</v>
      </c>
      <c r="E148" s="4">
        <v>623019751</v>
      </c>
      <c r="G148"/>
      <c r="H148"/>
      <c r="I148" s="4" t="s">
        <v>428</v>
      </c>
      <c r="J148" s="7"/>
      <c r="K148" s="4" t="s">
        <v>164</v>
      </c>
      <c r="M148" s="4">
        <v>24</v>
      </c>
      <c r="N148" s="4" t="s">
        <v>165</v>
      </c>
      <c r="O148" s="4" t="s">
        <v>166</v>
      </c>
      <c r="P148" s="4">
        <v>371.07438016528926</v>
      </c>
      <c r="Q148" s="4">
        <v>0</v>
      </c>
      <c r="R148" s="4" t="s">
        <v>167</v>
      </c>
      <c r="S148" s="4" t="s">
        <v>167</v>
      </c>
      <c r="W148" s="4" t="s">
        <v>234</v>
      </c>
      <c r="AB148" s="4" t="s">
        <v>167</v>
      </c>
      <c r="AG148" s="4" t="s">
        <v>167</v>
      </c>
      <c r="AH148" s="4" t="s">
        <v>169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</row>
    <row r="149" spans="1:117" s="4" customFormat="1" x14ac:dyDescent="0.25">
      <c r="A149" s="4" t="s">
        <v>162</v>
      </c>
      <c r="B149" s="4" t="s">
        <v>162</v>
      </c>
      <c r="C149" s="4" t="s">
        <v>162</v>
      </c>
      <c r="D149" s="4" t="s">
        <v>427</v>
      </c>
      <c r="E149" s="4">
        <v>623019753</v>
      </c>
      <c r="G149"/>
      <c r="H149"/>
      <c r="I149" s="4" t="s">
        <v>429</v>
      </c>
      <c r="J149" s="7"/>
      <c r="K149" s="4" t="s">
        <v>164</v>
      </c>
      <c r="M149" s="4">
        <v>24</v>
      </c>
      <c r="N149" s="4" t="s">
        <v>165</v>
      </c>
      <c r="O149" s="4" t="s">
        <v>166</v>
      </c>
      <c r="P149" s="4">
        <v>371.07438016528926</v>
      </c>
      <c r="Q149" s="4">
        <v>0</v>
      </c>
      <c r="R149" s="4" t="s">
        <v>167</v>
      </c>
      <c r="S149" s="4" t="s">
        <v>167</v>
      </c>
      <c r="W149" s="4" t="s">
        <v>234</v>
      </c>
      <c r="AB149" s="4" t="s">
        <v>167</v>
      </c>
      <c r="AG149" s="4" t="s">
        <v>167</v>
      </c>
      <c r="AH149" s="4" t="s">
        <v>169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</row>
    <row r="150" spans="1:117" s="4" customFormat="1" x14ac:dyDescent="0.25">
      <c r="A150" s="4" t="s">
        <v>162</v>
      </c>
      <c r="B150" s="4" t="s">
        <v>162</v>
      </c>
      <c r="C150" s="4" t="s">
        <v>162</v>
      </c>
      <c r="D150" s="4" t="s">
        <v>1425</v>
      </c>
      <c r="E150" s="4">
        <v>625019375</v>
      </c>
      <c r="G150"/>
      <c r="H150"/>
      <c r="I150" s="4" t="s">
        <v>430</v>
      </c>
      <c r="J150" s="7"/>
      <c r="K150" s="4" t="s">
        <v>164</v>
      </c>
      <c r="M150" s="4">
        <v>24</v>
      </c>
      <c r="N150" s="4" t="s">
        <v>165</v>
      </c>
      <c r="O150" s="4" t="s">
        <v>166</v>
      </c>
      <c r="P150" s="4">
        <v>371.07438016528926</v>
      </c>
      <c r="Q150" s="4">
        <v>0</v>
      </c>
      <c r="R150" s="4" t="s">
        <v>167</v>
      </c>
      <c r="S150" s="4" t="s">
        <v>167</v>
      </c>
      <c r="W150" s="4" t="s">
        <v>226</v>
      </c>
      <c r="AB150" s="4" t="s">
        <v>167</v>
      </c>
      <c r="AG150" s="4" t="s">
        <v>167</v>
      </c>
      <c r="AH150" s="4" t="s">
        <v>169</v>
      </c>
      <c r="AN150" s="4">
        <v>0</v>
      </c>
      <c r="AO150" s="4">
        <v>0</v>
      </c>
      <c r="AP150" s="4">
        <v>0</v>
      </c>
      <c r="AQ150" s="4">
        <v>0</v>
      </c>
      <c r="AR150" s="4">
        <v>0</v>
      </c>
      <c r="AS150" s="4">
        <v>0</v>
      </c>
    </row>
    <row r="151" spans="1:117" s="4" customFormat="1" x14ac:dyDescent="0.25">
      <c r="A151" s="4" t="s">
        <v>162</v>
      </c>
      <c r="B151" s="4" t="s">
        <v>162</v>
      </c>
      <c r="C151" s="4" t="s">
        <v>162</v>
      </c>
      <c r="D151" s="4" t="s">
        <v>431</v>
      </c>
      <c r="E151" s="4">
        <v>625019376</v>
      </c>
      <c r="G151"/>
      <c r="H151"/>
      <c r="I151" s="4" t="s">
        <v>432</v>
      </c>
      <c r="J151" s="7">
        <v>9994618599906</v>
      </c>
      <c r="K151" s="4" t="s">
        <v>164</v>
      </c>
      <c r="M151" s="4">
        <v>24</v>
      </c>
      <c r="N151" s="4" t="s">
        <v>165</v>
      </c>
      <c r="O151" s="4" t="s">
        <v>166</v>
      </c>
      <c r="P151" s="4">
        <v>371.07438016528926</v>
      </c>
      <c r="Q151" s="4">
        <v>0</v>
      </c>
      <c r="R151" s="4" t="s">
        <v>167</v>
      </c>
      <c r="S151" s="4" t="s">
        <v>167</v>
      </c>
      <c r="W151" s="4" t="s">
        <v>425</v>
      </c>
      <c r="AB151" s="4" t="s">
        <v>167</v>
      </c>
      <c r="AG151" s="4" t="s">
        <v>167</v>
      </c>
      <c r="AH151" s="4" t="s">
        <v>169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</row>
    <row r="152" spans="1:117" s="4" customFormat="1" x14ac:dyDescent="0.25">
      <c r="A152" s="4" t="s">
        <v>162</v>
      </c>
      <c r="B152" s="4" t="s">
        <v>162</v>
      </c>
      <c r="C152" s="4" t="s">
        <v>162</v>
      </c>
      <c r="D152" s="4" t="s">
        <v>431</v>
      </c>
      <c r="E152" s="4">
        <v>625019377</v>
      </c>
      <c r="G152"/>
      <c r="H152"/>
      <c r="I152" s="4" t="s">
        <v>433</v>
      </c>
      <c r="J152" s="7">
        <v>9991039765743</v>
      </c>
      <c r="K152" s="4" t="s">
        <v>164</v>
      </c>
      <c r="M152" s="4">
        <v>24</v>
      </c>
      <c r="N152" s="4" t="s">
        <v>165</v>
      </c>
      <c r="O152" s="4" t="s">
        <v>166</v>
      </c>
      <c r="P152" s="4">
        <v>371.07438016528926</v>
      </c>
      <c r="Q152" s="4">
        <v>0</v>
      </c>
      <c r="R152" s="4" t="s">
        <v>167</v>
      </c>
      <c r="S152" s="4" t="s">
        <v>167</v>
      </c>
      <c r="W152" s="4" t="s">
        <v>425</v>
      </c>
      <c r="AB152" s="4" t="s">
        <v>167</v>
      </c>
      <c r="AG152" s="4" t="s">
        <v>167</v>
      </c>
      <c r="AH152" s="4" t="s">
        <v>169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</row>
    <row r="153" spans="1:117" s="4" customFormat="1" x14ac:dyDescent="0.25">
      <c r="A153" s="4" t="s">
        <v>162</v>
      </c>
      <c r="B153" s="4" t="s">
        <v>162</v>
      </c>
      <c r="C153" s="4" t="s">
        <v>162</v>
      </c>
      <c r="D153" s="4" t="s">
        <v>431</v>
      </c>
      <c r="E153" s="4">
        <v>625019378</v>
      </c>
      <c r="G153"/>
      <c r="H153"/>
      <c r="I153" s="4" t="s">
        <v>434</v>
      </c>
      <c r="J153" s="7">
        <v>9996136537866</v>
      </c>
      <c r="K153" s="4" t="s">
        <v>164</v>
      </c>
      <c r="M153" s="4">
        <v>24</v>
      </c>
      <c r="N153" s="4" t="s">
        <v>165</v>
      </c>
      <c r="O153" s="4" t="s">
        <v>166</v>
      </c>
      <c r="P153" s="4">
        <v>371.07438016528926</v>
      </c>
      <c r="Q153" s="4">
        <v>0</v>
      </c>
      <c r="R153" s="4" t="s">
        <v>167</v>
      </c>
      <c r="S153" s="4" t="s">
        <v>167</v>
      </c>
      <c r="W153" s="4" t="s">
        <v>425</v>
      </c>
      <c r="AB153" s="4" t="s">
        <v>167</v>
      </c>
      <c r="AG153" s="4" t="s">
        <v>167</v>
      </c>
      <c r="AH153" s="4" t="s">
        <v>169</v>
      </c>
      <c r="AN153" s="4">
        <v>0</v>
      </c>
      <c r="AO153" s="4">
        <v>0</v>
      </c>
      <c r="AP153" s="4">
        <v>0</v>
      </c>
      <c r="AQ153" s="4">
        <v>0</v>
      </c>
      <c r="AR153" s="4">
        <v>0</v>
      </c>
      <c r="AS153" s="4">
        <v>0</v>
      </c>
    </row>
    <row r="154" spans="1:117" s="4" customFormat="1" x14ac:dyDescent="0.25">
      <c r="A154" s="4" t="s">
        <v>162</v>
      </c>
      <c r="B154" s="4" t="s">
        <v>162</v>
      </c>
      <c r="C154" s="4" t="s">
        <v>162</v>
      </c>
      <c r="D154" s="4" t="s">
        <v>1327</v>
      </c>
      <c r="E154" s="4">
        <v>628013684</v>
      </c>
      <c r="F154" s="4">
        <v>628013684</v>
      </c>
      <c r="G154"/>
      <c r="H154"/>
      <c r="I154" s="4" t="s">
        <v>435</v>
      </c>
      <c r="J154" s="7">
        <v>9998060986697</v>
      </c>
      <c r="K154" s="4" t="s">
        <v>164</v>
      </c>
      <c r="M154" s="4">
        <v>24</v>
      </c>
      <c r="N154" s="4" t="s">
        <v>165</v>
      </c>
      <c r="O154" s="4" t="s">
        <v>166</v>
      </c>
      <c r="P154" s="4">
        <v>412.39669421487605</v>
      </c>
      <c r="Q154" s="4">
        <v>0</v>
      </c>
      <c r="R154" s="4" t="s">
        <v>167</v>
      </c>
      <c r="S154" s="4" t="s">
        <v>167</v>
      </c>
      <c r="AB154" s="4" t="s">
        <v>167</v>
      </c>
      <c r="AG154" s="4" t="s">
        <v>167</v>
      </c>
      <c r="AH154" s="4" t="s">
        <v>169</v>
      </c>
      <c r="AN154" s="4">
        <v>0</v>
      </c>
      <c r="AO154" s="4">
        <v>0</v>
      </c>
      <c r="AP154" s="4">
        <v>0</v>
      </c>
      <c r="AQ154" s="4">
        <v>0</v>
      </c>
      <c r="AR154" s="4">
        <v>0</v>
      </c>
      <c r="AS154" s="4">
        <v>0</v>
      </c>
      <c r="BX154" s="4" t="s">
        <v>188</v>
      </c>
      <c r="CC154" s="4" t="s">
        <v>183</v>
      </c>
      <c r="CD154" s="4" t="s">
        <v>171</v>
      </c>
      <c r="CZ154" s="4" t="s">
        <v>390</v>
      </c>
      <c r="DC154" s="4" t="s">
        <v>173</v>
      </c>
      <c r="DM154" s="4" t="s">
        <v>391</v>
      </c>
    </row>
    <row r="155" spans="1:117" s="4" customFormat="1" x14ac:dyDescent="0.25">
      <c r="A155" s="4" t="s">
        <v>162</v>
      </c>
      <c r="B155" s="4" t="s">
        <v>162</v>
      </c>
      <c r="C155" s="4" t="s">
        <v>162</v>
      </c>
      <c r="D155" s="4" t="s">
        <v>1327</v>
      </c>
      <c r="E155" s="4">
        <v>628013685</v>
      </c>
      <c r="F155" s="4">
        <v>628013685</v>
      </c>
      <c r="G155"/>
      <c r="H155"/>
      <c r="I155" s="4" t="s">
        <v>436</v>
      </c>
      <c r="J155" s="7">
        <v>9992412415590</v>
      </c>
      <c r="K155" s="4" t="s">
        <v>164</v>
      </c>
      <c r="M155" s="4">
        <v>24</v>
      </c>
      <c r="N155" s="4" t="s">
        <v>165</v>
      </c>
      <c r="O155" s="4" t="s">
        <v>166</v>
      </c>
      <c r="P155" s="4">
        <v>412.39669421487605</v>
      </c>
      <c r="Q155" s="4">
        <v>0</v>
      </c>
      <c r="R155" s="4" t="s">
        <v>167</v>
      </c>
      <c r="S155" s="4" t="s">
        <v>167</v>
      </c>
      <c r="AB155" s="4" t="s">
        <v>167</v>
      </c>
      <c r="AG155" s="4" t="s">
        <v>167</v>
      </c>
      <c r="AH155" s="4" t="s">
        <v>169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BX155" s="4" t="s">
        <v>188</v>
      </c>
      <c r="CC155" s="4" t="s">
        <v>183</v>
      </c>
      <c r="CD155" s="4" t="s">
        <v>171</v>
      </c>
      <c r="CZ155" s="4" t="s">
        <v>393</v>
      </c>
      <c r="DC155" s="4" t="s">
        <v>173</v>
      </c>
      <c r="DM155" s="4" t="s">
        <v>391</v>
      </c>
    </row>
    <row r="156" spans="1:117" s="4" customFormat="1" x14ac:dyDescent="0.25">
      <c r="A156" s="4" t="s">
        <v>162</v>
      </c>
      <c r="B156" s="4" t="s">
        <v>162</v>
      </c>
      <c r="C156" s="4" t="s">
        <v>162</v>
      </c>
      <c r="D156" s="4" t="s">
        <v>1327</v>
      </c>
      <c r="E156" s="4">
        <v>628013686</v>
      </c>
      <c r="F156" s="4">
        <v>628013686</v>
      </c>
      <c r="G156"/>
      <c r="H156"/>
      <c r="I156" s="4" t="s">
        <v>437</v>
      </c>
      <c r="J156" s="7">
        <v>9990084867570</v>
      </c>
      <c r="K156" s="4" t="s">
        <v>164</v>
      </c>
      <c r="M156" s="4">
        <v>24</v>
      </c>
      <c r="N156" s="4" t="s">
        <v>165</v>
      </c>
      <c r="O156" s="4" t="s">
        <v>166</v>
      </c>
      <c r="P156" s="4">
        <v>412.39669421487605</v>
      </c>
      <c r="Q156" s="4">
        <v>0</v>
      </c>
      <c r="R156" s="4" t="s">
        <v>167</v>
      </c>
      <c r="S156" s="4" t="s">
        <v>167</v>
      </c>
      <c r="AB156" s="4" t="s">
        <v>167</v>
      </c>
      <c r="AG156" s="4" t="s">
        <v>167</v>
      </c>
      <c r="AH156" s="4" t="s">
        <v>169</v>
      </c>
      <c r="AN156" s="4">
        <v>0</v>
      </c>
      <c r="AO156" s="4">
        <v>0</v>
      </c>
      <c r="AP156" s="4">
        <v>0</v>
      </c>
      <c r="AQ156" s="4">
        <v>0</v>
      </c>
      <c r="AR156" s="4">
        <v>0</v>
      </c>
      <c r="AS156" s="4">
        <v>0</v>
      </c>
      <c r="BX156" s="4" t="s">
        <v>188</v>
      </c>
      <c r="CC156" s="4" t="s">
        <v>183</v>
      </c>
      <c r="CD156" s="4" t="s">
        <v>171</v>
      </c>
      <c r="CZ156" s="4" t="s">
        <v>395</v>
      </c>
      <c r="DC156" s="4" t="s">
        <v>173</v>
      </c>
      <c r="DM156" s="4" t="s">
        <v>391</v>
      </c>
    </row>
    <row r="157" spans="1:117" s="4" customFormat="1" x14ac:dyDescent="0.25">
      <c r="A157" s="4" t="s">
        <v>162</v>
      </c>
      <c r="B157" s="4" t="s">
        <v>162</v>
      </c>
      <c r="C157" s="4" t="s">
        <v>162</v>
      </c>
      <c r="D157" s="4" t="s">
        <v>1328</v>
      </c>
      <c r="E157" s="4">
        <v>628013680</v>
      </c>
      <c r="F157" s="4">
        <v>628013680</v>
      </c>
      <c r="G157"/>
      <c r="H157"/>
      <c r="I157" s="4" t="s">
        <v>438</v>
      </c>
      <c r="J157" s="7">
        <v>9993288920010</v>
      </c>
      <c r="K157" s="4" t="s">
        <v>164</v>
      </c>
      <c r="M157" s="4">
        <v>24</v>
      </c>
      <c r="N157" s="4" t="s">
        <v>165</v>
      </c>
      <c r="O157" s="4" t="s">
        <v>166</v>
      </c>
      <c r="P157" s="4">
        <v>412.39669421487605</v>
      </c>
      <c r="Q157" s="4">
        <v>0</v>
      </c>
      <c r="R157" s="4" t="s">
        <v>167</v>
      </c>
      <c r="S157" s="4" t="s">
        <v>167</v>
      </c>
      <c r="AB157" s="4" t="s">
        <v>167</v>
      </c>
      <c r="AG157" s="4" t="s">
        <v>167</v>
      </c>
      <c r="AH157" s="4" t="s">
        <v>169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BX157" s="4" t="s">
        <v>318</v>
      </c>
      <c r="CC157" s="4" t="s">
        <v>183</v>
      </c>
      <c r="CD157" s="4" t="s">
        <v>171</v>
      </c>
      <c r="CZ157" s="4" t="s">
        <v>390</v>
      </c>
      <c r="DC157" s="4" t="s">
        <v>173</v>
      </c>
      <c r="DM157" s="4" t="s">
        <v>391</v>
      </c>
    </row>
    <row r="158" spans="1:117" s="4" customFormat="1" x14ac:dyDescent="0.25">
      <c r="A158" s="4" t="s">
        <v>162</v>
      </c>
      <c r="B158" s="4" t="s">
        <v>162</v>
      </c>
      <c r="C158" s="4" t="s">
        <v>162</v>
      </c>
      <c r="D158" s="4" t="s">
        <v>1328</v>
      </c>
      <c r="E158" s="4">
        <v>628013681</v>
      </c>
      <c r="F158" s="4">
        <v>628013681</v>
      </c>
      <c r="G158"/>
      <c r="H158"/>
      <c r="I158" s="4" t="s">
        <v>439</v>
      </c>
      <c r="J158" s="7">
        <v>9999257168209</v>
      </c>
      <c r="K158" s="4" t="s">
        <v>164</v>
      </c>
      <c r="M158" s="4">
        <v>24</v>
      </c>
      <c r="N158" s="4" t="s">
        <v>165</v>
      </c>
      <c r="O158" s="4" t="s">
        <v>166</v>
      </c>
      <c r="P158" s="4">
        <v>412.39669421487605</v>
      </c>
      <c r="Q158" s="4">
        <v>0</v>
      </c>
      <c r="R158" s="4" t="s">
        <v>167</v>
      </c>
      <c r="S158" s="4" t="s">
        <v>167</v>
      </c>
      <c r="AB158" s="4" t="s">
        <v>167</v>
      </c>
      <c r="AG158" s="4" t="s">
        <v>167</v>
      </c>
      <c r="AH158" s="4" t="s">
        <v>169</v>
      </c>
      <c r="AN158" s="4">
        <v>0</v>
      </c>
      <c r="AO158" s="4">
        <v>0</v>
      </c>
      <c r="AP158" s="4">
        <v>0</v>
      </c>
      <c r="AQ158" s="4">
        <v>0</v>
      </c>
      <c r="AR158" s="4">
        <v>0</v>
      </c>
      <c r="AS158" s="4">
        <v>0</v>
      </c>
      <c r="BX158" s="4" t="s">
        <v>318</v>
      </c>
      <c r="CC158" s="4" t="s">
        <v>183</v>
      </c>
      <c r="CD158" s="4" t="s">
        <v>171</v>
      </c>
      <c r="CZ158" s="4" t="s">
        <v>393</v>
      </c>
      <c r="DC158" s="4" t="s">
        <v>173</v>
      </c>
      <c r="DM158" s="4" t="s">
        <v>391</v>
      </c>
    </row>
    <row r="159" spans="1:117" s="4" customFormat="1" x14ac:dyDescent="0.25">
      <c r="A159" s="4" t="s">
        <v>162</v>
      </c>
      <c r="B159" s="4" t="s">
        <v>162</v>
      </c>
      <c r="C159" s="4" t="s">
        <v>162</v>
      </c>
      <c r="D159" s="4" t="s">
        <v>1328</v>
      </c>
      <c r="E159" s="4">
        <v>628013682</v>
      </c>
      <c r="F159" s="4">
        <v>628013682</v>
      </c>
      <c r="G159"/>
      <c r="H159"/>
      <c r="I159" s="4" t="s">
        <v>440</v>
      </c>
      <c r="J159" s="7">
        <v>9999031744933</v>
      </c>
      <c r="K159" s="4" t="s">
        <v>164</v>
      </c>
      <c r="M159" s="4">
        <v>24</v>
      </c>
      <c r="N159" s="4" t="s">
        <v>165</v>
      </c>
      <c r="O159" s="4" t="s">
        <v>166</v>
      </c>
      <c r="P159" s="4">
        <v>412.39669421487605</v>
      </c>
      <c r="Q159" s="4">
        <v>0</v>
      </c>
      <c r="R159" s="4" t="s">
        <v>167</v>
      </c>
      <c r="S159" s="4" t="s">
        <v>167</v>
      </c>
      <c r="AB159" s="4" t="s">
        <v>167</v>
      </c>
      <c r="AG159" s="4" t="s">
        <v>167</v>
      </c>
      <c r="AH159" s="4" t="s">
        <v>169</v>
      </c>
      <c r="AN159" s="4">
        <v>0</v>
      </c>
      <c r="AO159" s="4">
        <v>0</v>
      </c>
      <c r="AP159" s="4">
        <v>0</v>
      </c>
      <c r="AQ159" s="4">
        <v>0</v>
      </c>
      <c r="AR159" s="4">
        <v>0</v>
      </c>
      <c r="AS159" s="4">
        <v>0</v>
      </c>
      <c r="BX159" s="4" t="s">
        <v>318</v>
      </c>
      <c r="CC159" s="4" t="s">
        <v>183</v>
      </c>
      <c r="CD159" s="4" t="s">
        <v>171</v>
      </c>
      <c r="CZ159" s="4" t="s">
        <v>395</v>
      </c>
      <c r="DC159" s="4" t="s">
        <v>173</v>
      </c>
      <c r="DM159" s="4" t="s">
        <v>391</v>
      </c>
    </row>
    <row r="160" spans="1:117" s="4" customFormat="1" x14ac:dyDescent="0.25">
      <c r="A160" s="4" t="s">
        <v>162</v>
      </c>
      <c r="B160" s="4" t="s">
        <v>162</v>
      </c>
      <c r="C160" s="4" t="s">
        <v>162</v>
      </c>
      <c r="D160" s="4" t="s">
        <v>1328</v>
      </c>
      <c r="E160" s="4">
        <v>628013683</v>
      </c>
      <c r="F160" s="4">
        <v>628013683</v>
      </c>
      <c r="G160"/>
      <c r="H160"/>
      <c r="I160" s="4" t="s">
        <v>441</v>
      </c>
      <c r="J160" s="7">
        <v>9997737166950</v>
      </c>
      <c r="K160" s="4" t="s">
        <v>164</v>
      </c>
      <c r="M160" s="4">
        <v>24</v>
      </c>
      <c r="N160" s="4" t="s">
        <v>165</v>
      </c>
      <c r="O160" s="4" t="s">
        <v>166</v>
      </c>
      <c r="P160" s="4">
        <v>412.39669421487605</v>
      </c>
      <c r="Q160" s="4">
        <v>0</v>
      </c>
      <c r="R160" s="4" t="s">
        <v>167</v>
      </c>
      <c r="S160" s="4" t="s">
        <v>167</v>
      </c>
      <c r="AB160" s="4" t="s">
        <v>167</v>
      </c>
      <c r="AG160" s="4" t="s">
        <v>167</v>
      </c>
      <c r="AH160" s="4" t="s">
        <v>169</v>
      </c>
      <c r="AN160" s="4">
        <v>0</v>
      </c>
      <c r="AO160" s="4">
        <v>0</v>
      </c>
      <c r="AP160" s="4">
        <v>0</v>
      </c>
      <c r="AQ160" s="4">
        <v>0</v>
      </c>
      <c r="AR160" s="4">
        <v>0</v>
      </c>
      <c r="AS160" s="4">
        <v>0</v>
      </c>
      <c r="BX160" s="4" t="s">
        <v>318</v>
      </c>
      <c r="CC160" s="4" t="s">
        <v>183</v>
      </c>
      <c r="CD160" s="4" t="s">
        <v>171</v>
      </c>
      <c r="CZ160" s="4" t="s">
        <v>401</v>
      </c>
      <c r="DC160" s="4" t="s">
        <v>173</v>
      </c>
      <c r="DM160" s="4" t="s">
        <v>391</v>
      </c>
    </row>
    <row r="161" spans="1:117" s="4" customFormat="1" x14ac:dyDescent="0.25">
      <c r="A161" s="4" t="s">
        <v>162</v>
      </c>
      <c r="B161" s="4" t="s">
        <v>162</v>
      </c>
      <c r="C161" s="4" t="s">
        <v>162</v>
      </c>
      <c r="D161" s="4" t="s">
        <v>442</v>
      </c>
      <c r="E161" s="4">
        <v>623013332</v>
      </c>
      <c r="G161"/>
      <c r="H161"/>
      <c r="J161" s="7"/>
      <c r="K161" s="4" t="s">
        <v>164</v>
      </c>
      <c r="M161" s="4">
        <v>24</v>
      </c>
      <c r="N161" s="4" t="s">
        <v>165</v>
      </c>
      <c r="O161" s="4" t="s">
        <v>166</v>
      </c>
      <c r="P161" s="4">
        <v>412.39669421487605</v>
      </c>
      <c r="Q161" s="4">
        <v>0</v>
      </c>
      <c r="R161" s="4" t="s">
        <v>167</v>
      </c>
      <c r="S161" s="4" t="s">
        <v>167</v>
      </c>
      <c r="W161" s="4" t="s">
        <v>234</v>
      </c>
      <c r="AB161" s="4" t="s">
        <v>167</v>
      </c>
      <c r="AG161" s="4" t="s">
        <v>167</v>
      </c>
      <c r="AH161" s="4" t="s">
        <v>169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</row>
    <row r="162" spans="1:117" s="4" customFormat="1" x14ac:dyDescent="0.25">
      <c r="A162" s="4" t="s">
        <v>162</v>
      </c>
      <c r="B162" s="4" t="s">
        <v>162</v>
      </c>
      <c r="C162" s="4" t="s">
        <v>162</v>
      </c>
      <c r="D162" s="4" t="s">
        <v>442</v>
      </c>
      <c r="E162" s="4">
        <v>623013333</v>
      </c>
      <c r="G162"/>
      <c r="H162"/>
      <c r="I162" s="4" t="s">
        <v>443</v>
      </c>
      <c r="J162" s="7"/>
      <c r="K162" s="4" t="s">
        <v>164</v>
      </c>
      <c r="M162" s="4">
        <v>24</v>
      </c>
      <c r="N162" s="4" t="s">
        <v>165</v>
      </c>
      <c r="O162" s="4" t="s">
        <v>166</v>
      </c>
      <c r="P162" s="4">
        <v>412.39669421487605</v>
      </c>
      <c r="Q162" s="4">
        <v>0</v>
      </c>
      <c r="R162" s="4" t="s">
        <v>167</v>
      </c>
      <c r="S162" s="4" t="s">
        <v>167</v>
      </c>
      <c r="W162" s="4" t="s">
        <v>234</v>
      </c>
      <c r="AB162" s="4" t="s">
        <v>167</v>
      </c>
      <c r="AG162" s="4" t="s">
        <v>167</v>
      </c>
      <c r="AH162" s="4" t="s">
        <v>169</v>
      </c>
      <c r="AN162" s="4">
        <v>0</v>
      </c>
      <c r="AO162" s="4">
        <v>0</v>
      </c>
      <c r="AP162" s="4">
        <v>0</v>
      </c>
      <c r="AQ162" s="4">
        <v>0</v>
      </c>
      <c r="AR162" s="4">
        <v>0</v>
      </c>
      <c r="AS162" s="4">
        <v>0</v>
      </c>
    </row>
    <row r="163" spans="1:117" s="4" customFormat="1" x14ac:dyDescent="0.25">
      <c r="A163" s="4" t="s">
        <v>162</v>
      </c>
      <c r="B163" s="4" t="s">
        <v>162</v>
      </c>
      <c r="C163" s="4" t="s">
        <v>162</v>
      </c>
      <c r="D163" s="4" t="s">
        <v>444</v>
      </c>
      <c r="E163" s="4">
        <v>623013334</v>
      </c>
      <c r="G163"/>
      <c r="H163"/>
      <c r="I163" s="4" t="s">
        <v>445</v>
      </c>
      <c r="J163" s="7">
        <v>9991680313348</v>
      </c>
      <c r="K163" s="4" t="s">
        <v>164</v>
      </c>
      <c r="M163" s="4">
        <v>24</v>
      </c>
      <c r="N163" s="4" t="s">
        <v>165</v>
      </c>
      <c r="O163" s="4" t="s">
        <v>166</v>
      </c>
      <c r="P163" s="4">
        <v>412.39669421487605</v>
      </c>
      <c r="Q163" s="4">
        <v>0</v>
      </c>
      <c r="R163" s="4" t="s">
        <v>167</v>
      </c>
      <c r="S163" s="4" t="s">
        <v>167</v>
      </c>
      <c r="W163" s="4" t="s">
        <v>446</v>
      </c>
      <c r="AB163" s="4" t="s">
        <v>167</v>
      </c>
      <c r="AG163" s="4" t="s">
        <v>167</v>
      </c>
      <c r="AH163" s="4" t="s">
        <v>169</v>
      </c>
      <c r="AN163" s="4">
        <v>0</v>
      </c>
      <c r="AO163" s="4">
        <v>0</v>
      </c>
      <c r="AP163" s="4">
        <v>0</v>
      </c>
      <c r="AQ163" s="4">
        <v>0</v>
      </c>
      <c r="AR163" s="4">
        <v>0</v>
      </c>
      <c r="AS163" s="4">
        <v>0</v>
      </c>
    </row>
    <row r="164" spans="1:117" s="4" customFormat="1" x14ac:dyDescent="0.25">
      <c r="A164" s="4" t="s">
        <v>162</v>
      </c>
      <c r="B164" s="4" t="s">
        <v>162</v>
      </c>
      <c r="C164" s="4" t="s">
        <v>162</v>
      </c>
      <c r="D164" s="4" t="s">
        <v>447</v>
      </c>
      <c r="E164" s="4">
        <v>625013524</v>
      </c>
      <c r="G164"/>
      <c r="H164"/>
      <c r="I164" s="4" t="s">
        <v>448</v>
      </c>
      <c r="J164" s="7">
        <v>9997081532487</v>
      </c>
      <c r="K164" s="4" t="s">
        <v>164</v>
      </c>
      <c r="M164" s="4">
        <v>24</v>
      </c>
      <c r="N164" s="4" t="s">
        <v>165</v>
      </c>
      <c r="O164" s="4" t="s">
        <v>166</v>
      </c>
      <c r="P164" s="4">
        <v>495.04132231404958</v>
      </c>
      <c r="Q164" s="4">
        <v>0</v>
      </c>
      <c r="R164" s="4" t="s">
        <v>167</v>
      </c>
      <c r="S164" s="4" t="s">
        <v>167</v>
      </c>
      <c r="W164" s="4" t="s">
        <v>449</v>
      </c>
      <c r="AB164" s="4" t="s">
        <v>167</v>
      </c>
      <c r="AG164" s="4" t="s">
        <v>167</v>
      </c>
      <c r="AH164" s="4" t="s">
        <v>169</v>
      </c>
      <c r="AN164" s="4">
        <v>0</v>
      </c>
      <c r="AO164" s="4">
        <v>0</v>
      </c>
      <c r="AP164" s="4">
        <v>0</v>
      </c>
      <c r="AQ164" s="4">
        <v>0</v>
      </c>
      <c r="AR164" s="4">
        <v>0</v>
      </c>
      <c r="AS164" s="4">
        <v>0</v>
      </c>
    </row>
    <row r="165" spans="1:117" s="4" customFormat="1" x14ac:dyDescent="0.25">
      <c r="A165" s="4" t="s">
        <v>162</v>
      </c>
      <c r="B165" s="4" t="s">
        <v>162</v>
      </c>
      <c r="C165" s="4" t="s">
        <v>162</v>
      </c>
      <c r="D165" s="4" t="s">
        <v>447</v>
      </c>
      <c r="E165" s="4">
        <v>625013525</v>
      </c>
      <c r="G165"/>
      <c r="H165"/>
      <c r="I165" s="4" t="s">
        <v>450</v>
      </c>
      <c r="J165" s="7">
        <v>9991036915783</v>
      </c>
      <c r="K165" s="4" t="s">
        <v>164</v>
      </c>
      <c r="M165" s="4">
        <v>24</v>
      </c>
      <c r="N165" s="4" t="s">
        <v>165</v>
      </c>
      <c r="O165" s="4" t="s">
        <v>166</v>
      </c>
      <c r="P165" s="4">
        <v>495.04132231404958</v>
      </c>
      <c r="Q165" s="4">
        <v>0</v>
      </c>
      <c r="R165" s="4" t="s">
        <v>167</v>
      </c>
      <c r="S165" s="4" t="s">
        <v>167</v>
      </c>
      <c r="W165" s="4" t="s">
        <v>449</v>
      </c>
      <c r="AB165" s="4" t="s">
        <v>167</v>
      </c>
      <c r="AG165" s="4" t="s">
        <v>167</v>
      </c>
      <c r="AH165" s="4" t="s">
        <v>169</v>
      </c>
      <c r="AN165" s="4">
        <v>0</v>
      </c>
      <c r="AO165" s="4">
        <v>0</v>
      </c>
      <c r="AP165" s="4">
        <v>0</v>
      </c>
      <c r="AQ165" s="4">
        <v>0</v>
      </c>
      <c r="AR165" s="4">
        <v>0</v>
      </c>
      <c r="AS165" s="4">
        <v>0</v>
      </c>
    </row>
    <row r="166" spans="1:117" s="4" customFormat="1" x14ac:dyDescent="0.25">
      <c r="A166" s="4" t="s">
        <v>162</v>
      </c>
      <c r="B166" s="4" t="s">
        <v>162</v>
      </c>
      <c r="C166" s="4" t="s">
        <v>162</v>
      </c>
      <c r="D166" s="4" t="s">
        <v>451</v>
      </c>
      <c r="E166" s="4">
        <v>623013331</v>
      </c>
      <c r="G166"/>
      <c r="H166"/>
      <c r="I166" s="4" t="s">
        <v>452</v>
      </c>
      <c r="J166" s="7"/>
      <c r="K166" s="4" t="s">
        <v>164</v>
      </c>
      <c r="M166" s="4">
        <v>24</v>
      </c>
      <c r="N166" s="4" t="s">
        <v>165</v>
      </c>
      <c r="O166" s="4" t="s">
        <v>166</v>
      </c>
      <c r="P166" s="4">
        <v>412.39669421487605</v>
      </c>
      <c r="Q166" s="4">
        <v>0</v>
      </c>
      <c r="R166" s="4" t="s">
        <v>167</v>
      </c>
      <c r="S166" s="4" t="s">
        <v>167</v>
      </c>
      <c r="W166" s="4" t="s">
        <v>234</v>
      </c>
      <c r="AB166" s="4" t="s">
        <v>167</v>
      </c>
      <c r="AG166" s="4" t="s">
        <v>167</v>
      </c>
      <c r="AH166" s="4" t="s">
        <v>169</v>
      </c>
      <c r="AN166" s="4">
        <v>0</v>
      </c>
      <c r="AO166" s="4">
        <v>0</v>
      </c>
      <c r="AP166" s="4">
        <v>0</v>
      </c>
      <c r="AQ166" s="4">
        <v>0</v>
      </c>
      <c r="AR166" s="4">
        <v>0</v>
      </c>
      <c r="AS166" s="4">
        <v>0</v>
      </c>
    </row>
    <row r="167" spans="1:117" s="4" customFormat="1" x14ac:dyDescent="0.25">
      <c r="A167" s="4" t="s">
        <v>162</v>
      </c>
      <c r="B167" s="4" t="s">
        <v>162</v>
      </c>
      <c r="C167" s="4" t="s">
        <v>162</v>
      </c>
      <c r="D167" s="4" t="s">
        <v>451</v>
      </c>
      <c r="E167" s="4">
        <v>623013330</v>
      </c>
      <c r="G167"/>
      <c r="H167"/>
      <c r="J167" s="7"/>
      <c r="K167" s="4" t="s">
        <v>164</v>
      </c>
      <c r="M167" s="4">
        <v>24</v>
      </c>
      <c r="N167" s="4" t="s">
        <v>165</v>
      </c>
      <c r="O167" s="4" t="s">
        <v>166</v>
      </c>
      <c r="P167" s="4">
        <v>412.39669421487605</v>
      </c>
      <c r="Q167" s="4">
        <v>0</v>
      </c>
      <c r="R167" s="4" t="s">
        <v>167</v>
      </c>
      <c r="S167" s="4" t="s">
        <v>167</v>
      </c>
      <c r="W167" s="4" t="s">
        <v>234</v>
      </c>
      <c r="AB167" s="4" t="s">
        <v>167</v>
      </c>
      <c r="AG167" s="4" t="s">
        <v>167</v>
      </c>
      <c r="AH167" s="4" t="s">
        <v>169</v>
      </c>
      <c r="AN167" s="4">
        <v>0</v>
      </c>
      <c r="AO167" s="4">
        <v>0</v>
      </c>
      <c r="AP167" s="4">
        <v>0</v>
      </c>
      <c r="AQ167" s="4">
        <v>0</v>
      </c>
      <c r="AR167" s="4">
        <v>0</v>
      </c>
      <c r="AS167" s="4">
        <v>0</v>
      </c>
    </row>
    <row r="168" spans="1:117" s="4" customFormat="1" x14ac:dyDescent="0.25">
      <c r="A168" s="4" t="s">
        <v>162</v>
      </c>
      <c r="B168" s="4" t="s">
        <v>162</v>
      </c>
      <c r="C168" s="4" t="s">
        <v>162</v>
      </c>
      <c r="D168" s="4" t="s">
        <v>451</v>
      </c>
      <c r="E168" s="4">
        <v>623013329</v>
      </c>
      <c r="G168"/>
      <c r="H168"/>
      <c r="I168" s="4" t="s">
        <v>453</v>
      </c>
      <c r="J168" s="7"/>
      <c r="K168" s="4" t="s">
        <v>164</v>
      </c>
      <c r="M168" s="4">
        <v>24</v>
      </c>
      <c r="N168" s="4" t="s">
        <v>165</v>
      </c>
      <c r="O168" s="4" t="s">
        <v>166</v>
      </c>
      <c r="P168" s="4">
        <v>412.39669421487605</v>
      </c>
      <c r="Q168" s="4">
        <v>0</v>
      </c>
      <c r="R168" s="4" t="s">
        <v>167</v>
      </c>
      <c r="S168" s="4" t="s">
        <v>167</v>
      </c>
      <c r="W168" s="4" t="s">
        <v>234</v>
      </c>
      <c r="AB168" s="4" t="s">
        <v>167</v>
      </c>
      <c r="AG168" s="4" t="s">
        <v>167</v>
      </c>
      <c r="AH168" s="4" t="s">
        <v>169</v>
      </c>
      <c r="AN168" s="4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0</v>
      </c>
    </row>
    <row r="169" spans="1:117" s="4" customFormat="1" x14ac:dyDescent="0.25">
      <c r="A169" s="4" t="s">
        <v>162</v>
      </c>
      <c r="B169" s="4" t="s">
        <v>162</v>
      </c>
      <c r="C169" s="4" t="s">
        <v>162</v>
      </c>
      <c r="D169" s="4" t="s">
        <v>454</v>
      </c>
      <c r="E169" s="4">
        <v>625013521</v>
      </c>
      <c r="G169"/>
      <c r="H169"/>
      <c r="I169" s="4" t="s">
        <v>455</v>
      </c>
      <c r="J169" s="7">
        <v>9996549453142</v>
      </c>
      <c r="K169" s="4" t="s">
        <v>164</v>
      </c>
      <c r="M169" s="4">
        <v>24</v>
      </c>
      <c r="N169" s="4" t="s">
        <v>165</v>
      </c>
      <c r="O169" s="4" t="s">
        <v>166</v>
      </c>
      <c r="P169" s="4">
        <v>495.04132231404958</v>
      </c>
      <c r="Q169" s="4">
        <v>0</v>
      </c>
      <c r="R169" s="4" t="s">
        <v>167</v>
      </c>
      <c r="S169" s="4" t="s">
        <v>167</v>
      </c>
      <c r="W169" s="4" t="s">
        <v>449</v>
      </c>
      <c r="AB169" s="4" t="s">
        <v>167</v>
      </c>
      <c r="AG169" s="4" t="s">
        <v>167</v>
      </c>
      <c r="AH169" s="4" t="s">
        <v>169</v>
      </c>
      <c r="AN169" s="4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0</v>
      </c>
    </row>
    <row r="170" spans="1:117" s="4" customFormat="1" x14ac:dyDescent="0.25">
      <c r="A170" s="4" t="s">
        <v>162</v>
      </c>
      <c r="B170" s="4" t="s">
        <v>162</v>
      </c>
      <c r="C170" s="4" t="s">
        <v>162</v>
      </c>
      <c r="D170" s="4" t="s">
        <v>454</v>
      </c>
      <c r="E170" s="4">
        <v>625013523</v>
      </c>
      <c r="G170"/>
      <c r="H170"/>
      <c r="I170" s="4" t="s">
        <v>456</v>
      </c>
      <c r="J170" s="7">
        <v>9996438138303</v>
      </c>
      <c r="K170" s="4" t="s">
        <v>164</v>
      </c>
      <c r="M170" s="4">
        <v>24</v>
      </c>
      <c r="N170" s="4" t="s">
        <v>165</v>
      </c>
      <c r="O170" s="4" t="s">
        <v>166</v>
      </c>
      <c r="P170" s="4">
        <v>495.04132231404958</v>
      </c>
      <c r="Q170" s="4">
        <v>0</v>
      </c>
      <c r="R170" s="4" t="s">
        <v>167</v>
      </c>
      <c r="S170" s="4" t="s">
        <v>167</v>
      </c>
      <c r="W170" s="4" t="s">
        <v>457</v>
      </c>
      <c r="AB170" s="4" t="s">
        <v>167</v>
      </c>
      <c r="AG170" s="4" t="s">
        <v>167</v>
      </c>
      <c r="AH170" s="4" t="s">
        <v>169</v>
      </c>
      <c r="AN170" s="4">
        <v>0</v>
      </c>
      <c r="AO170" s="4">
        <v>0</v>
      </c>
      <c r="AP170" s="4">
        <v>0</v>
      </c>
      <c r="AQ170" s="4">
        <v>0</v>
      </c>
      <c r="AR170" s="4">
        <v>0</v>
      </c>
      <c r="AS170" s="4">
        <v>0</v>
      </c>
    </row>
    <row r="171" spans="1:117" s="4" customFormat="1" x14ac:dyDescent="0.25">
      <c r="A171" s="4" t="s">
        <v>162</v>
      </c>
      <c r="B171" s="4" t="s">
        <v>162</v>
      </c>
      <c r="C171" s="4" t="s">
        <v>162</v>
      </c>
      <c r="D171" s="4" t="s">
        <v>454</v>
      </c>
      <c r="E171" s="4">
        <v>625013520</v>
      </c>
      <c r="G171"/>
      <c r="H171"/>
      <c r="I171" s="4" t="s">
        <v>458</v>
      </c>
      <c r="J171" s="7"/>
      <c r="K171" s="4" t="s">
        <v>164</v>
      </c>
      <c r="M171" s="4">
        <v>24</v>
      </c>
      <c r="N171" s="4" t="s">
        <v>165</v>
      </c>
      <c r="O171" s="4" t="s">
        <v>166</v>
      </c>
      <c r="P171" s="4">
        <v>495.04132231404958</v>
      </c>
      <c r="Q171" s="4">
        <v>0</v>
      </c>
      <c r="R171" s="4" t="s">
        <v>167</v>
      </c>
      <c r="S171" s="4" t="s">
        <v>167</v>
      </c>
      <c r="T171" s="4" t="s">
        <v>167</v>
      </c>
      <c r="U171" s="4" t="s">
        <v>167</v>
      </c>
      <c r="V171" s="4" t="s">
        <v>167</v>
      </c>
      <c r="W171" s="4" t="s">
        <v>459</v>
      </c>
      <c r="AB171" s="4" t="s">
        <v>167</v>
      </c>
      <c r="AG171" s="4" t="s">
        <v>167</v>
      </c>
      <c r="AH171" s="4" t="s">
        <v>169</v>
      </c>
      <c r="AN171" s="4">
        <v>0</v>
      </c>
      <c r="AO171" s="4">
        <v>0</v>
      </c>
      <c r="AP171" s="4">
        <v>0</v>
      </c>
      <c r="AQ171" s="4">
        <v>0</v>
      </c>
      <c r="AR171" s="4">
        <v>0</v>
      </c>
      <c r="AS171" s="4">
        <v>0</v>
      </c>
    </row>
    <row r="172" spans="1:117" s="4" customFormat="1" x14ac:dyDescent="0.25">
      <c r="A172" s="4" t="s">
        <v>162</v>
      </c>
      <c r="B172" s="4" t="s">
        <v>162</v>
      </c>
      <c r="C172" s="4" t="s">
        <v>162</v>
      </c>
      <c r="D172" s="4" t="s">
        <v>454</v>
      </c>
      <c r="E172" s="4">
        <v>625013522</v>
      </c>
      <c r="G172"/>
      <c r="H172"/>
      <c r="I172" s="4" t="s">
        <v>460</v>
      </c>
      <c r="J172" s="7"/>
      <c r="K172" s="4" t="s">
        <v>164</v>
      </c>
      <c r="M172" s="4">
        <v>24</v>
      </c>
      <c r="N172" s="4" t="s">
        <v>165</v>
      </c>
      <c r="O172" s="4" t="s">
        <v>166</v>
      </c>
      <c r="P172" s="4">
        <v>495.04132231404958</v>
      </c>
      <c r="Q172" s="4">
        <v>0</v>
      </c>
      <c r="R172" s="4" t="s">
        <v>167</v>
      </c>
      <c r="S172" s="4" t="s">
        <v>167</v>
      </c>
      <c r="T172" s="4" t="s">
        <v>167</v>
      </c>
      <c r="U172" s="4" t="s">
        <v>167</v>
      </c>
      <c r="V172" s="4" t="s">
        <v>167</v>
      </c>
      <c r="W172" s="4" t="s">
        <v>459</v>
      </c>
      <c r="AB172" s="4" t="s">
        <v>167</v>
      </c>
      <c r="AG172" s="4" t="s">
        <v>167</v>
      </c>
      <c r="AH172" s="4" t="s">
        <v>169</v>
      </c>
      <c r="AN172" s="4">
        <v>0</v>
      </c>
      <c r="AO172" s="4">
        <v>0</v>
      </c>
      <c r="AP172" s="4">
        <v>0</v>
      </c>
      <c r="AQ172" s="4">
        <v>0</v>
      </c>
      <c r="AR172" s="4">
        <v>0</v>
      </c>
      <c r="AS172" s="4">
        <v>0</v>
      </c>
    </row>
    <row r="173" spans="1:117" s="4" customFormat="1" x14ac:dyDescent="0.25">
      <c r="A173" s="4" t="s">
        <v>162</v>
      </c>
      <c r="B173" s="4" t="s">
        <v>162</v>
      </c>
      <c r="C173" s="4" t="s">
        <v>162</v>
      </c>
      <c r="D173" s="4" t="s">
        <v>1329</v>
      </c>
      <c r="E173" s="4">
        <v>628013675</v>
      </c>
      <c r="F173" s="4">
        <v>628013675</v>
      </c>
      <c r="G173"/>
      <c r="H173"/>
      <c r="I173" s="4" t="s">
        <v>461</v>
      </c>
      <c r="J173" s="7">
        <v>9995470273720</v>
      </c>
      <c r="K173" s="4" t="s">
        <v>164</v>
      </c>
      <c r="M173" s="4">
        <v>24</v>
      </c>
      <c r="N173" s="4" t="s">
        <v>165</v>
      </c>
      <c r="O173" s="4" t="s">
        <v>166</v>
      </c>
      <c r="P173" s="4">
        <v>495.04132231404958</v>
      </c>
      <c r="Q173" s="4">
        <v>0</v>
      </c>
      <c r="R173" s="4" t="s">
        <v>167</v>
      </c>
      <c r="S173" s="4" t="s">
        <v>167</v>
      </c>
      <c r="W173" s="4" t="s">
        <v>462</v>
      </c>
      <c r="AB173" s="4" t="s">
        <v>167</v>
      </c>
      <c r="AG173" s="4" t="s">
        <v>167</v>
      </c>
      <c r="AH173" s="4" t="s">
        <v>169</v>
      </c>
      <c r="AN173" s="4">
        <v>0</v>
      </c>
      <c r="AO173" s="4">
        <v>0</v>
      </c>
      <c r="AP173" s="4">
        <v>0</v>
      </c>
      <c r="AQ173" s="4">
        <v>0</v>
      </c>
      <c r="AR173" s="4">
        <v>0</v>
      </c>
      <c r="AS173" s="4">
        <v>0</v>
      </c>
      <c r="BX173" s="4" t="s">
        <v>318</v>
      </c>
      <c r="CC173" s="4" t="s">
        <v>183</v>
      </c>
      <c r="CD173" s="4" t="s">
        <v>171</v>
      </c>
      <c r="CZ173" s="4" t="s">
        <v>393</v>
      </c>
      <c r="DC173" s="4" t="s">
        <v>173</v>
      </c>
      <c r="DM173" s="4" t="s">
        <v>391</v>
      </c>
    </row>
    <row r="174" spans="1:117" s="14" customFormat="1" x14ac:dyDescent="0.25">
      <c r="A174" s="14" t="s">
        <v>162</v>
      </c>
      <c r="B174" s="14" t="s">
        <v>162</v>
      </c>
      <c r="C174" s="14" t="s">
        <v>162</v>
      </c>
      <c r="D174" s="16" t="s">
        <v>1520</v>
      </c>
      <c r="E174" s="14">
        <v>628013674</v>
      </c>
      <c r="F174" s="14">
        <v>628013674</v>
      </c>
      <c r="I174" s="14" t="s">
        <v>463</v>
      </c>
      <c r="J174" s="15">
        <v>9998190466526</v>
      </c>
      <c r="K174" s="14" t="s">
        <v>164</v>
      </c>
      <c r="M174" s="14">
        <v>24</v>
      </c>
      <c r="N174" s="14" t="s">
        <v>165</v>
      </c>
      <c r="O174" s="14" t="s">
        <v>166</v>
      </c>
      <c r="P174" s="14">
        <f>599/1.21</f>
        <v>495.04132231404958</v>
      </c>
      <c r="Q174" s="14">
        <v>0</v>
      </c>
      <c r="R174" s="14" t="s">
        <v>167</v>
      </c>
      <c r="S174" s="14" t="s">
        <v>168</v>
      </c>
      <c r="W174" s="14" t="s">
        <v>1523</v>
      </c>
      <c r="AB174" s="14" t="s">
        <v>167</v>
      </c>
      <c r="AC174" s="14">
        <v>10</v>
      </c>
      <c r="AD174" s="14">
        <v>20</v>
      </c>
      <c r="AE174" s="14">
        <v>20</v>
      </c>
      <c r="AF174" s="14">
        <v>20</v>
      </c>
      <c r="AG174" s="14" t="s">
        <v>168</v>
      </c>
      <c r="AH174" s="14" t="s">
        <v>169</v>
      </c>
      <c r="AN174" s="14">
        <v>0</v>
      </c>
      <c r="AO174" s="14">
        <v>0</v>
      </c>
      <c r="AP174" s="14">
        <v>0</v>
      </c>
      <c r="AQ174" s="14">
        <v>0</v>
      </c>
      <c r="AR174" s="14">
        <v>0</v>
      </c>
      <c r="AS174" s="14">
        <v>0</v>
      </c>
      <c r="BX174" s="14" t="s">
        <v>318</v>
      </c>
      <c r="CC174" s="14" t="s">
        <v>183</v>
      </c>
      <c r="CD174" s="14" t="s">
        <v>171</v>
      </c>
      <c r="CV174" s="14" t="s">
        <v>179</v>
      </c>
      <c r="CZ174" s="14" t="s">
        <v>390</v>
      </c>
      <c r="DC174" s="14" t="s">
        <v>173</v>
      </c>
      <c r="DM174" s="14" t="s">
        <v>391</v>
      </c>
    </row>
    <row r="175" spans="1:117" s="4" customFormat="1" x14ac:dyDescent="0.25">
      <c r="A175" s="4" t="s">
        <v>162</v>
      </c>
      <c r="B175" s="4" t="s">
        <v>162</v>
      </c>
      <c r="C175" s="4" t="s">
        <v>162</v>
      </c>
      <c r="D175" s="4" t="s">
        <v>1329</v>
      </c>
      <c r="E175" s="4">
        <v>628013676</v>
      </c>
      <c r="F175" s="4">
        <v>628013676</v>
      </c>
      <c r="G175"/>
      <c r="H175"/>
      <c r="I175" s="4" t="s">
        <v>464</v>
      </c>
      <c r="J175" s="7">
        <v>9997121838005</v>
      </c>
      <c r="K175" s="4" t="s">
        <v>164</v>
      </c>
      <c r="M175" s="4">
        <v>24</v>
      </c>
      <c r="N175" s="4" t="s">
        <v>165</v>
      </c>
      <c r="O175" s="4" t="s">
        <v>166</v>
      </c>
      <c r="P175" s="4">
        <v>495.04132231404958</v>
      </c>
      <c r="Q175" s="4">
        <v>0</v>
      </c>
      <c r="R175" s="4" t="s">
        <v>167</v>
      </c>
      <c r="S175" s="4" t="s">
        <v>167</v>
      </c>
      <c r="AB175" s="4" t="s">
        <v>167</v>
      </c>
      <c r="AG175" s="4" t="s">
        <v>167</v>
      </c>
      <c r="AH175" s="4" t="s">
        <v>169</v>
      </c>
      <c r="AN175" s="4">
        <v>0</v>
      </c>
      <c r="AO175" s="4">
        <v>0</v>
      </c>
      <c r="AP175" s="4">
        <v>0</v>
      </c>
      <c r="AQ175" s="4">
        <v>0</v>
      </c>
      <c r="AR175" s="4">
        <v>0</v>
      </c>
      <c r="AS175" s="4">
        <v>0</v>
      </c>
      <c r="BX175" s="4" t="s">
        <v>318</v>
      </c>
      <c r="CC175" s="4" t="s">
        <v>183</v>
      </c>
      <c r="CD175" s="4" t="s">
        <v>171</v>
      </c>
      <c r="CZ175" s="4" t="s">
        <v>395</v>
      </c>
      <c r="DC175" s="4" t="s">
        <v>173</v>
      </c>
      <c r="DM175" s="4" t="s">
        <v>391</v>
      </c>
    </row>
    <row r="176" spans="1:117" s="4" customFormat="1" x14ac:dyDescent="0.25">
      <c r="A176" s="4" t="s">
        <v>162</v>
      </c>
      <c r="B176" s="4" t="s">
        <v>162</v>
      </c>
      <c r="C176" s="4" t="s">
        <v>162</v>
      </c>
      <c r="D176" s="4" t="s">
        <v>1330</v>
      </c>
      <c r="E176" s="4">
        <v>628013670</v>
      </c>
      <c r="F176" s="4">
        <v>628013670</v>
      </c>
      <c r="G176"/>
      <c r="H176"/>
      <c r="I176" s="4" t="s">
        <v>465</v>
      </c>
      <c r="J176" s="7">
        <v>9996711134657</v>
      </c>
      <c r="K176" s="4" t="s">
        <v>164</v>
      </c>
      <c r="M176" s="4">
        <v>24</v>
      </c>
      <c r="N176" s="4" t="s">
        <v>165</v>
      </c>
      <c r="O176" s="4" t="s">
        <v>166</v>
      </c>
      <c r="P176" s="4">
        <v>495.04132231404958</v>
      </c>
      <c r="Q176" s="4">
        <v>0</v>
      </c>
      <c r="R176" s="4" t="s">
        <v>167</v>
      </c>
      <c r="S176" s="4" t="s">
        <v>167</v>
      </c>
      <c r="AB176" s="4" t="s">
        <v>167</v>
      </c>
      <c r="AG176" s="4" t="s">
        <v>167</v>
      </c>
      <c r="AH176" s="4" t="s">
        <v>169</v>
      </c>
      <c r="AN176" s="4">
        <v>0</v>
      </c>
      <c r="AO176" s="4">
        <v>0</v>
      </c>
      <c r="AP176" s="4">
        <v>0</v>
      </c>
      <c r="AQ176" s="4">
        <v>0</v>
      </c>
      <c r="AR176" s="4">
        <v>0</v>
      </c>
      <c r="AS176" s="4">
        <v>0</v>
      </c>
      <c r="BX176" s="4" t="s">
        <v>206</v>
      </c>
      <c r="CC176" s="4" t="s">
        <v>183</v>
      </c>
      <c r="CD176" s="4" t="s">
        <v>171</v>
      </c>
      <c r="CZ176" s="4" t="s">
        <v>390</v>
      </c>
      <c r="DC176" s="4" t="s">
        <v>173</v>
      </c>
      <c r="DM176" s="4" t="s">
        <v>391</v>
      </c>
    </row>
    <row r="177" spans="1:117" s="4" customFormat="1" x14ac:dyDescent="0.25">
      <c r="A177" s="4" t="s">
        <v>162</v>
      </c>
      <c r="B177" s="4" t="s">
        <v>162</v>
      </c>
      <c r="C177" s="4" t="s">
        <v>162</v>
      </c>
      <c r="D177" s="4" t="s">
        <v>1330</v>
      </c>
      <c r="E177" s="4">
        <v>628013671</v>
      </c>
      <c r="F177" s="4">
        <v>628013671</v>
      </c>
      <c r="G177"/>
      <c r="H177"/>
      <c r="I177" s="4" t="s">
        <v>466</v>
      </c>
      <c r="J177" s="7">
        <v>9995704966329</v>
      </c>
      <c r="K177" s="4" t="s">
        <v>164</v>
      </c>
      <c r="M177" s="4">
        <v>24</v>
      </c>
      <c r="N177" s="4" t="s">
        <v>165</v>
      </c>
      <c r="O177" s="4" t="s">
        <v>166</v>
      </c>
      <c r="P177" s="4">
        <v>495.04132231404958</v>
      </c>
      <c r="Q177" s="4">
        <v>0</v>
      </c>
      <c r="R177" s="4" t="s">
        <v>167</v>
      </c>
      <c r="S177" s="4" t="s">
        <v>167</v>
      </c>
      <c r="AB177" s="4" t="s">
        <v>167</v>
      </c>
      <c r="AG177" s="4" t="s">
        <v>167</v>
      </c>
      <c r="AH177" s="4" t="s">
        <v>169</v>
      </c>
      <c r="AN177" s="4">
        <v>0</v>
      </c>
      <c r="AO177" s="4">
        <v>0</v>
      </c>
      <c r="AP177" s="4">
        <v>0</v>
      </c>
      <c r="AQ177" s="4">
        <v>0</v>
      </c>
      <c r="AR177" s="4">
        <v>0</v>
      </c>
      <c r="AS177" s="4">
        <v>0</v>
      </c>
      <c r="BX177" s="4" t="s">
        <v>206</v>
      </c>
      <c r="CC177" s="4" t="s">
        <v>183</v>
      </c>
      <c r="CD177" s="4" t="s">
        <v>171</v>
      </c>
      <c r="CZ177" s="4" t="s">
        <v>393</v>
      </c>
      <c r="DC177" s="4" t="s">
        <v>173</v>
      </c>
      <c r="DM177" s="4" t="s">
        <v>391</v>
      </c>
    </row>
    <row r="178" spans="1:117" s="4" customFormat="1" x14ac:dyDescent="0.25">
      <c r="A178" s="4" t="s">
        <v>162</v>
      </c>
      <c r="B178" s="4" t="s">
        <v>162</v>
      </c>
      <c r="C178" s="4" t="s">
        <v>162</v>
      </c>
      <c r="D178" s="4" t="s">
        <v>1330</v>
      </c>
      <c r="E178" s="4">
        <v>628013672</v>
      </c>
      <c r="F178" s="4">
        <v>628013672</v>
      </c>
      <c r="G178"/>
      <c r="H178"/>
      <c r="I178" s="4" t="s">
        <v>467</v>
      </c>
      <c r="J178" s="7">
        <v>9993968198043</v>
      </c>
      <c r="K178" s="4" t="s">
        <v>164</v>
      </c>
      <c r="M178" s="4">
        <v>24</v>
      </c>
      <c r="N178" s="4" t="s">
        <v>165</v>
      </c>
      <c r="O178" s="4" t="s">
        <v>166</v>
      </c>
      <c r="P178" s="4">
        <v>495.04132231404958</v>
      </c>
      <c r="Q178" s="4">
        <v>0</v>
      </c>
      <c r="R178" s="4" t="s">
        <v>167</v>
      </c>
      <c r="S178" s="4" t="s">
        <v>167</v>
      </c>
      <c r="AB178" s="4" t="s">
        <v>167</v>
      </c>
      <c r="AG178" s="4" t="s">
        <v>167</v>
      </c>
      <c r="AH178" s="4" t="s">
        <v>169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S178" s="4">
        <v>0</v>
      </c>
      <c r="BX178" s="4" t="s">
        <v>206</v>
      </c>
      <c r="CC178" s="4" t="s">
        <v>183</v>
      </c>
      <c r="CD178" s="4" t="s">
        <v>171</v>
      </c>
      <c r="CZ178" s="4" t="s">
        <v>395</v>
      </c>
      <c r="DC178" s="4" t="s">
        <v>173</v>
      </c>
      <c r="DM178" s="4" t="s">
        <v>391</v>
      </c>
    </row>
    <row r="179" spans="1:117" s="4" customFormat="1" x14ac:dyDescent="0.25">
      <c r="A179" s="4" t="s">
        <v>162</v>
      </c>
      <c r="B179" s="4" t="s">
        <v>162</v>
      </c>
      <c r="C179" s="4" t="s">
        <v>162</v>
      </c>
      <c r="D179" s="4" t="s">
        <v>1330</v>
      </c>
      <c r="E179" s="4">
        <v>628013673</v>
      </c>
      <c r="F179" s="4">
        <v>628013673</v>
      </c>
      <c r="G179"/>
      <c r="H179"/>
      <c r="I179" s="4" t="s">
        <v>468</v>
      </c>
      <c r="J179" s="7">
        <v>9997071742858</v>
      </c>
      <c r="K179" s="4" t="s">
        <v>164</v>
      </c>
      <c r="M179" s="4">
        <v>24</v>
      </c>
      <c r="N179" s="4" t="s">
        <v>165</v>
      </c>
      <c r="O179" s="4" t="s">
        <v>166</v>
      </c>
      <c r="P179" s="4">
        <v>495.04132231404958</v>
      </c>
      <c r="Q179" s="4">
        <v>0</v>
      </c>
      <c r="R179" s="4" t="s">
        <v>167</v>
      </c>
      <c r="S179" s="4" t="s">
        <v>167</v>
      </c>
      <c r="AB179" s="4" t="s">
        <v>167</v>
      </c>
      <c r="AG179" s="4" t="s">
        <v>167</v>
      </c>
      <c r="AH179" s="4" t="s">
        <v>169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S179" s="4">
        <v>0</v>
      </c>
      <c r="BX179" s="4" t="s">
        <v>206</v>
      </c>
      <c r="CC179" s="4" t="s">
        <v>183</v>
      </c>
      <c r="CD179" s="4" t="s">
        <v>171</v>
      </c>
      <c r="CZ179" s="4" t="s">
        <v>401</v>
      </c>
      <c r="DC179" s="4" t="s">
        <v>173</v>
      </c>
      <c r="DM179" s="4" t="s">
        <v>391</v>
      </c>
    </row>
    <row r="180" spans="1:117" s="4" customFormat="1" x14ac:dyDescent="0.25">
      <c r="A180" s="4" t="s">
        <v>162</v>
      </c>
      <c r="B180" s="4" t="s">
        <v>162</v>
      </c>
      <c r="C180" s="4" t="s">
        <v>162</v>
      </c>
      <c r="D180" s="4" t="s">
        <v>469</v>
      </c>
      <c r="E180" s="4">
        <v>623013325</v>
      </c>
      <c r="G180"/>
      <c r="H180"/>
      <c r="J180" s="7"/>
      <c r="K180" s="4" t="s">
        <v>164</v>
      </c>
      <c r="M180" s="4">
        <v>24</v>
      </c>
      <c r="N180" s="4" t="s">
        <v>165</v>
      </c>
      <c r="O180" s="4" t="s">
        <v>166</v>
      </c>
      <c r="P180" s="4">
        <v>495.04132231404958</v>
      </c>
      <c r="Q180" s="4">
        <v>0</v>
      </c>
      <c r="R180" s="4" t="s">
        <v>167</v>
      </c>
      <c r="S180" s="4" t="s">
        <v>167</v>
      </c>
      <c r="W180" s="4" t="s">
        <v>226</v>
      </c>
      <c r="AB180" s="4" t="s">
        <v>167</v>
      </c>
      <c r="AG180" s="4" t="s">
        <v>167</v>
      </c>
      <c r="AH180" s="4" t="s">
        <v>169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S180" s="4">
        <v>0</v>
      </c>
    </row>
    <row r="181" spans="1:117" s="4" customFormat="1" x14ac:dyDescent="0.25">
      <c r="A181" s="4" t="s">
        <v>162</v>
      </c>
      <c r="B181" s="4" t="s">
        <v>162</v>
      </c>
      <c r="C181" s="4" t="s">
        <v>162</v>
      </c>
      <c r="D181" s="4" t="s">
        <v>469</v>
      </c>
      <c r="E181" s="4" t="s">
        <v>470</v>
      </c>
      <c r="G181"/>
      <c r="H181"/>
      <c r="I181" s="4" t="s">
        <v>471</v>
      </c>
      <c r="J181" s="7"/>
      <c r="K181" s="4" t="s">
        <v>164</v>
      </c>
      <c r="M181" s="4">
        <v>24</v>
      </c>
      <c r="N181" s="4" t="s">
        <v>165</v>
      </c>
      <c r="O181" s="4" t="s">
        <v>166</v>
      </c>
      <c r="P181" s="4">
        <v>495.04132231404958</v>
      </c>
      <c r="Q181" s="4">
        <v>0</v>
      </c>
      <c r="R181" s="4" t="s">
        <v>167</v>
      </c>
      <c r="S181" s="4" t="s">
        <v>167</v>
      </c>
      <c r="W181" s="4" t="s">
        <v>233</v>
      </c>
      <c r="AB181" s="4" t="s">
        <v>167</v>
      </c>
      <c r="AG181" s="4" t="s">
        <v>167</v>
      </c>
      <c r="AH181" s="4" t="s">
        <v>169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S181" s="4">
        <v>0</v>
      </c>
    </row>
    <row r="182" spans="1:117" s="4" customFormat="1" x14ac:dyDescent="0.25">
      <c r="A182" s="4" t="s">
        <v>162</v>
      </c>
      <c r="B182" s="4" t="s">
        <v>162</v>
      </c>
      <c r="C182" s="4" t="s">
        <v>162</v>
      </c>
      <c r="D182" s="4" t="s">
        <v>469</v>
      </c>
      <c r="E182" s="4">
        <v>623013326</v>
      </c>
      <c r="G182"/>
      <c r="H182"/>
      <c r="I182" s="4" t="s">
        <v>472</v>
      </c>
      <c r="J182" s="7"/>
      <c r="K182" s="4" t="s">
        <v>164</v>
      </c>
      <c r="M182" s="4">
        <v>24</v>
      </c>
      <c r="N182" s="4" t="s">
        <v>165</v>
      </c>
      <c r="O182" s="4" t="s">
        <v>166</v>
      </c>
      <c r="P182" s="4">
        <v>495.04132231404958</v>
      </c>
      <c r="Q182" s="4">
        <v>0</v>
      </c>
      <c r="R182" s="4" t="s">
        <v>167</v>
      </c>
      <c r="S182" s="4" t="s">
        <v>167</v>
      </c>
      <c r="W182" s="4" t="s">
        <v>226</v>
      </c>
      <c r="AB182" s="4" t="s">
        <v>167</v>
      </c>
      <c r="AG182" s="4" t="s">
        <v>167</v>
      </c>
      <c r="AH182" s="4" t="s">
        <v>169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S182" s="4">
        <v>0</v>
      </c>
    </row>
    <row r="183" spans="1:117" s="4" customFormat="1" x14ac:dyDescent="0.25">
      <c r="A183" s="4" t="s">
        <v>162</v>
      </c>
      <c r="B183" s="4" t="s">
        <v>162</v>
      </c>
      <c r="C183" s="4" t="s">
        <v>162</v>
      </c>
      <c r="D183" s="4" t="s">
        <v>473</v>
      </c>
      <c r="E183" s="4">
        <v>625013514</v>
      </c>
      <c r="G183"/>
      <c r="H183"/>
      <c r="I183" s="4" t="s">
        <v>474</v>
      </c>
      <c r="J183" s="7"/>
      <c r="K183" s="4" t="s">
        <v>164</v>
      </c>
      <c r="M183" s="4">
        <v>24</v>
      </c>
      <c r="N183" s="4" t="s">
        <v>165</v>
      </c>
      <c r="O183" s="4" t="s">
        <v>166</v>
      </c>
      <c r="P183" s="4">
        <v>577.68595041322317</v>
      </c>
      <c r="Q183" s="4">
        <v>0</v>
      </c>
      <c r="R183" s="4" t="s">
        <v>167</v>
      </c>
      <c r="S183" s="4" t="s">
        <v>167</v>
      </c>
      <c r="T183" s="4" t="s">
        <v>167</v>
      </c>
      <c r="U183" s="4" t="s">
        <v>167</v>
      </c>
      <c r="V183" s="4" t="s">
        <v>167</v>
      </c>
      <c r="W183" s="4" t="s">
        <v>475</v>
      </c>
      <c r="AB183" s="4" t="s">
        <v>167</v>
      </c>
      <c r="AG183" s="4" t="s">
        <v>167</v>
      </c>
      <c r="AH183" s="4" t="s">
        <v>169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S183" s="4">
        <v>0</v>
      </c>
    </row>
    <row r="184" spans="1:117" s="4" customFormat="1" x14ac:dyDescent="0.25">
      <c r="A184" s="4" t="s">
        <v>162</v>
      </c>
      <c r="B184" s="4" t="s">
        <v>162</v>
      </c>
      <c r="C184" s="4" t="s">
        <v>162</v>
      </c>
      <c r="D184" s="4" t="s">
        <v>476</v>
      </c>
      <c r="E184" s="4">
        <v>623013323</v>
      </c>
      <c r="G184"/>
      <c r="H184"/>
      <c r="I184" s="4" t="s">
        <v>477</v>
      </c>
      <c r="J184" s="7"/>
      <c r="K184" s="4" t="s">
        <v>164</v>
      </c>
      <c r="M184" s="4">
        <v>24</v>
      </c>
      <c r="N184" s="4" t="s">
        <v>165</v>
      </c>
      <c r="O184" s="4" t="s">
        <v>166</v>
      </c>
      <c r="P184" s="4">
        <v>495.04132231404958</v>
      </c>
      <c r="Q184" s="4">
        <v>0</v>
      </c>
      <c r="R184" s="4" t="s">
        <v>167</v>
      </c>
      <c r="S184" s="4" t="s">
        <v>167</v>
      </c>
      <c r="W184" s="4" t="s">
        <v>226</v>
      </c>
      <c r="AB184" s="4" t="s">
        <v>167</v>
      </c>
      <c r="AG184" s="4" t="s">
        <v>167</v>
      </c>
      <c r="AH184" s="4" t="s">
        <v>169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</row>
    <row r="185" spans="1:117" s="4" customFormat="1" x14ac:dyDescent="0.25">
      <c r="A185" s="4" t="s">
        <v>162</v>
      </c>
      <c r="B185" s="4" t="s">
        <v>162</v>
      </c>
      <c r="C185" s="4" t="s">
        <v>162</v>
      </c>
      <c r="D185" s="4" t="s">
        <v>476</v>
      </c>
      <c r="E185" s="4">
        <v>623013324</v>
      </c>
      <c r="G185"/>
      <c r="H185"/>
      <c r="J185" s="7"/>
      <c r="K185" s="4" t="s">
        <v>164</v>
      </c>
      <c r="M185" s="4">
        <v>24</v>
      </c>
      <c r="N185" s="4" t="s">
        <v>165</v>
      </c>
      <c r="O185" s="4" t="s">
        <v>166</v>
      </c>
      <c r="P185" s="4">
        <v>495.04132231404958</v>
      </c>
      <c r="Q185" s="4">
        <v>0</v>
      </c>
      <c r="R185" s="4" t="s">
        <v>167</v>
      </c>
      <c r="S185" s="4" t="s">
        <v>167</v>
      </c>
      <c r="W185" s="4" t="s">
        <v>234</v>
      </c>
      <c r="AB185" s="4" t="s">
        <v>167</v>
      </c>
      <c r="AG185" s="4" t="s">
        <v>167</v>
      </c>
      <c r="AH185" s="4" t="s">
        <v>169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S185" s="4">
        <v>0</v>
      </c>
    </row>
    <row r="186" spans="1:117" s="4" customFormat="1" x14ac:dyDescent="0.25">
      <c r="A186" s="4" t="s">
        <v>162</v>
      </c>
      <c r="B186" s="4" t="s">
        <v>162</v>
      </c>
      <c r="C186" s="4" t="s">
        <v>162</v>
      </c>
      <c r="D186" s="4" t="s">
        <v>476</v>
      </c>
      <c r="E186" s="4">
        <v>623013322</v>
      </c>
      <c r="G186"/>
      <c r="H186"/>
      <c r="I186" s="4" t="s">
        <v>478</v>
      </c>
      <c r="J186" s="7"/>
      <c r="K186" s="4" t="s">
        <v>164</v>
      </c>
      <c r="M186" s="4">
        <v>24</v>
      </c>
      <c r="N186" s="4" t="s">
        <v>165</v>
      </c>
      <c r="O186" s="4" t="s">
        <v>166</v>
      </c>
      <c r="P186" s="4">
        <v>495.04132231404958</v>
      </c>
      <c r="Q186" s="4">
        <v>0</v>
      </c>
      <c r="R186" s="4" t="s">
        <v>167</v>
      </c>
      <c r="S186" s="4" t="s">
        <v>167</v>
      </c>
      <c r="W186" s="4" t="s">
        <v>226</v>
      </c>
      <c r="AB186" s="4" t="s">
        <v>167</v>
      </c>
      <c r="AG186" s="4" t="s">
        <v>167</v>
      </c>
      <c r="AH186" s="4" t="s">
        <v>169</v>
      </c>
      <c r="AN186" s="4">
        <v>0</v>
      </c>
      <c r="AO186" s="4">
        <v>0</v>
      </c>
      <c r="AP186" s="4">
        <v>0</v>
      </c>
      <c r="AQ186" s="4">
        <v>0</v>
      </c>
      <c r="AR186" s="4">
        <v>0</v>
      </c>
      <c r="AS186" s="4">
        <v>0</v>
      </c>
    </row>
    <row r="187" spans="1:117" s="4" customFormat="1" x14ac:dyDescent="0.25">
      <c r="A187" s="4" t="s">
        <v>162</v>
      </c>
      <c r="B187" s="4" t="s">
        <v>162</v>
      </c>
      <c r="C187" s="4" t="s">
        <v>162</v>
      </c>
      <c r="D187" s="4" t="s">
        <v>1331</v>
      </c>
      <c r="E187" s="4">
        <v>628013664</v>
      </c>
      <c r="F187" s="4">
        <v>628013664</v>
      </c>
      <c r="G187"/>
      <c r="H187"/>
      <c r="I187" s="4" t="s">
        <v>479</v>
      </c>
      <c r="J187" s="7">
        <v>9994224110588</v>
      </c>
      <c r="K187" s="4" t="s">
        <v>164</v>
      </c>
      <c r="M187" s="4">
        <v>24</v>
      </c>
      <c r="N187" s="4" t="s">
        <v>165</v>
      </c>
      <c r="O187" s="4" t="s">
        <v>166</v>
      </c>
      <c r="P187" s="4">
        <v>660.33057851239676</v>
      </c>
      <c r="Q187" s="4">
        <v>0</v>
      </c>
      <c r="R187" s="4" t="s">
        <v>167</v>
      </c>
      <c r="S187" s="4" t="s">
        <v>167</v>
      </c>
      <c r="AB187" s="4" t="s">
        <v>167</v>
      </c>
      <c r="AG187" s="4" t="s">
        <v>167</v>
      </c>
      <c r="AH187" s="4" t="s">
        <v>169</v>
      </c>
      <c r="AN187" s="4">
        <v>0</v>
      </c>
      <c r="AO187" s="4">
        <v>0</v>
      </c>
      <c r="AP187" s="4">
        <v>0</v>
      </c>
      <c r="AQ187" s="4">
        <v>0</v>
      </c>
      <c r="AR187" s="4">
        <v>0</v>
      </c>
      <c r="AS187" s="4">
        <v>0</v>
      </c>
      <c r="BX187" s="4" t="s">
        <v>480</v>
      </c>
      <c r="CC187" s="4" t="s">
        <v>183</v>
      </c>
      <c r="CD187" s="4" t="s">
        <v>171</v>
      </c>
      <c r="CZ187" s="4" t="s">
        <v>390</v>
      </c>
      <c r="DC187" s="4" t="s">
        <v>173</v>
      </c>
      <c r="DM187" s="4" t="s">
        <v>391</v>
      </c>
    </row>
    <row r="188" spans="1:117" s="4" customFormat="1" x14ac:dyDescent="0.25">
      <c r="A188" s="4" t="s">
        <v>162</v>
      </c>
      <c r="B188" s="4" t="s">
        <v>162</v>
      </c>
      <c r="C188" s="4" t="s">
        <v>162</v>
      </c>
      <c r="D188" s="4" t="s">
        <v>1331</v>
      </c>
      <c r="E188" s="4">
        <v>628013665</v>
      </c>
      <c r="F188" s="4">
        <v>628013665</v>
      </c>
      <c r="G188"/>
      <c r="H188"/>
      <c r="I188" s="4" t="s">
        <v>481</v>
      </c>
      <c r="J188" s="7">
        <v>9991624576440</v>
      </c>
      <c r="K188" s="4" t="s">
        <v>164</v>
      </c>
      <c r="M188" s="4">
        <v>24</v>
      </c>
      <c r="N188" s="4" t="s">
        <v>165</v>
      </c>
      <c r="O188" s="4" t="s">
        <v>166</v>
      </c>
      <c r="P188" s="4">
        <v>660.33057851239676</v>
      </c>
      <c r="Q188" s="4">
        <v>0</v>
      </c>
      <c r="R188" s="4" t="s">
        <v>167</v>
      </c>
      <c r="S188" s="4" t="s">
        <v>167</v>
      </c>
      <c r="AB188" s="4" t="s">
        <v>167</v>
      </c>
      <c r="AG188" s="4" t="s">
        <v>167</v>
      </c>
      <c r="AH188" s="4" t="s">
        <v>169</v>
      </c>
      <c r="AN188" s="4">
        <v>0</v>
      </c>
      <c r="AO188" s="4">
        <v>0</v>
      </c>
      <c r="AP188" s="4">
        <v>0</v>
      </c>
      <c r="AQ188" s="4">
        <v>0</v>
      </c>
      <c r="AR188" s="4">
        <v>0</v>
      </c>
      <c r="AS188" s="4">
        <v>0</v>
      </c>
      <c r="BX188" s="4" t="s">
        <v>480</v>
      </c>
      <c r="CC188" s="4" t="s">
        <v>183</v>
      </c>
      <c r="CD188" s="4" t="s">
        <v>171</v>
      </c>
      <c r="CZ188" s="4" t="s">
        <v>393</v>
      </c>
      <c r="DC188" s="4" t="s">
        <v>173</v>
      </c>
      <c r="DM188" s="4" t="s">
        <v>391</v>
      </c>
    </row>
    <row r="189" spans="1:117" s="4" customFormat="1" x14ac:dyDescent="0.25">
      <c r="A189" s="4" t="s">
        <v>162</v>
      </c>
      <c r="B189" s="4" t="s">
        <v>162</v>
      </c>
      <c r="C189" s="4" t="s">
        <v>162</v>
      </c>
      <c r="D189" s="4" t="s">
        <v>1331</v>
      </c>
      <c r="E189" s="4">
        <v>628013666</v>
      </c>
      <c r="F189" s="4">
        <v>628013666</v>
      </c>
      <c r="G189"/>
      <c r="H189"/>
      <c r="I189" s="4" t="s">
        <v>482</v>
      </c>
      <c r="J189" s="7">
        <v>9992208580242</v>
      </c>
      <c r="K189" s="4" t="s">
        <v>164</v>
      </c>
      <c r="M189" s="4">
        <v>24</v>
      </c>
      <c r="N189" s="4" t="s">
        <v>165</v>
      </c>
      <c r="O189" s="4" t="s">
        <v>166</v>
      </c>
      <c r="P189" s="4">
        <v>660.33057851239676</v>
      </c>
      <c r="Q189" s="4">
        <v>0</v>
      </c>
      <c r="R189" s="4" t="s">
        <v>167</v>
      </c>
      <c r="S189" s="4" t="s">
        <v>167</v>
      </c>
      <c r="AB189" s="4" t="s">
        <v>167</v>
      </c>
      <c r="AG189" s="4" t="s">
        <v>167</v>
      </c>
      <c r="AH189" s="4" t="s">
        <v>169</v>
      </c>
      <c r="AN189" s="4">
        <v>0</v>
      </c>
      <c r="AO189" s="4">
        <v>0</v>
      </c>
      <c r="AP189" s="4">
        <v>0</v>
      </c>
      <c r="AQ189" s="4">
        <v>0</v>
      </c>
      <c r="AR189" s="4">
        <v>0</v>
      </c>
      <c r="AS189" s="4">
        <v>0</v>
      </c>
      <c r="BX189" s="4" t="s">
        <v>480</v>
      </c>
      <c r="CC189" s="4" t="s">
        <v>183</v>
      </c>
      <c r="CD189" s="4" t="s">
        <v>171</v>
      </c>
      <c r="CZ189" s="4" t="s">
        <v>395</v>
      </c>
      <c r="DC189" s="4" t="s">
        <v>173</v>
      </c>
      <c r="DM189" s="4" t="s">
        <v>391</v>
      </c>
    </row>
    <row r="190" spans="1:117" s="4" customFormat="1" x14ac:dyDescent="0.25">
      <c r="A190" s="4" t="s">
        <v>162</v>
      </c>
      <c r="B190" s="4" t="s">
        <v>162</v>
      </c>
      <c r="C190" s="4" t="s">
        <v>162</v>
      </c>
      <c r="D190" s="4" t="s">
        <v>1332</v>
      </c>
      <c r="E190" s="4">
        <v>628013660</v>
      </c>
      <c r="F190" s="4">
        <v>628013660</v>
      </c>
      <c r="G190"/>
      <c r="H190"/>
      <c r="I190" s="4" t="s">
        <v>483</v>
      </c>
      <c r="J190" s="7">
        <v>9997222993351</v>
      </c>
      <c r="K190" s="4" t="s">
        <v>164</v>
      </c>
      <c r="M190" s="4">
        <v>24</v>
      </c>
      <c r="N190" s="4" t="s">
        <v>165</v>
      </c>
      <c r="O190" s="4" t="s">
        <v>166</v>
      </c>
      <c r="P190" s="4">
        <v>660.33057851239676</v>
      </c>
      <c r="Q190" s="4">
        <v>0</v>
      </c>
      <c r="R190" s="4" t="s">
        <v>167</v>
      </c>
      <c r="S190" s="4" t="s">
        <v>167</v>
      </c>
      <c r="AB190" s="4" t="s">
        <v>167</v>
      </c>
      <c r="AG190" s="4" t="s">
        <v>167</v>
      </c>
      <c r="AH190" s="4" t="s">
        <v>169</v>
      </c>
      <c r="AN190" s="4">
        <v>0</v>
      </c>
      <c r="AO190" s="4">
        <v>0</v>
      </c>
      <c r="AP190" s="4">
        <v>0</v>
      </c>
      <c r="AQ190" s="4">
        <v>0</v>
      </c>
      <c r="AR190" s="4">
        <v>0</v>
      </c>
      <c r="AS190" s="4">
        <v>0</v>
      </c>
      <c r="BX190" s="4" t="s">
        <v>480</v>
      </c>
      <c r="CC190" s="4" t="s">
        <v>183</v>
      </c>
      <c r="CD190" s="4" t="s">
        <v>171</v>
      </c>
      <c r="CZ190" s="4" t="s">
        <v>390</v>
      </c>
      <c r="DC190" s="4" t="s">
        <v>173</v>
      </c>
      <c r="DM190" s="4" t="s">
        <v>391</v>
      </c>
    </row>
    <row r="191" spans="1:117" s="4" customFormat="1" x14ac:dyDescent="0.25">
      <c r="A191" s="4" t="s">
        <v>162</v>
      </c>
      <c r="B191" s="4" t="s">
        <v>162</v>
      </c>
      <c r="C191" s="4" t="s">
        <v>162</v>
      </c>
      <c r="D191" s="4" t="s">
        <v>1332</v>
      </c>
      <c r="E191" s="4">
        <v>628013661</v>
      </c>
      <c r="F191" s="4">
        <v>628013661</v>
      </c>
      <c r="G191"/>
      <c r="H191"/>
      <c r="I191" s="4" t="s">
        <v>484</v>
      </c>
      <c r="J191" s="7">
        <v>9998864700321</v>
      </c>
      <c r="K191" s="4" t="s">
        <v>164</v>
      </c>
      <c r="M191" s="4">
        <v>24</v>
      </c>
      <c r="N191" s="4" t="s">
        <v>165</v>
      </c>
      <c r="O191" s="4" t="s">
        <v>166</v>
      </c>
      <c r="P191" s="4">
        <v>660.33057851239676</v>
      </c>
      <c r="Q191" s="4">
        <v>0</v>
      </c>
      <c r="R191" s="4" t="s">
        <v>167</v>
      </c>
      <c r="S191" s="4" t="s">
        <v>167</v>
      </c>
      <c r="AB191" s="4" t="s">
        <v>167</v>
      </c>
      <c r="AG191" s="4" t="s">
        <v>167</v>
      </c>
      <c r="AH191" s="4" t="s">
        <v>169</v>
      </c>
      <c r="AN191" s="4">
        <v>0</v>
      </c>
      <c r="AO191" s="4">
        <v>0</v>
      </c>
      <c r="AP191" s="4">
        <v>0</v>
      </c>
      <c r="AQ191" s="4">
        <v>0</v>
      </c>
      <c r="AR191" s="4">
        <v>0</v>
      </c>
      <c r="AS191" s="4">
        <v>0</v>
      </c>
      <c r="BX191" s="4" t="s">
        <v>480</v>
      </c>
      <c r="CC191" s="4" t="s">
        <v>183</v>
      </c>
      <c r="CD191" s="4" t="s">
        <v>171</v>
      </c>
      <c r="CZ191" s="4" t="s">
        <v>393</v>
      </c>
      <c r="DC191" s="4" t="s">
        <v>173</v>
      </c>
      <c r="DM191" s="4" t="s">
        <v>391</v>
      </c>
    </row>
    <row r="192" spans="1:117" s="4" customFormat="1" x14ac:dyDescent="0.25">
      <c r="A192" s="4" t="s">
        <v>162</v>
      </c>
      <c r="B192" s="4" t="s">
        <v>162</v>
      </c>
      <c r="C192" s="4" t="s">
        <v>162</v>
      </c>
      <c r="D192" s="4" t="s">
        <v>1332</v>
      </c>
      <c r="E192" s="4">
        <v>628013662</v>
      </c>
      <c r="F192" s="4">
        <v>628013662</v>
      </c>
      <c r="G192"/>
      <c r="H192"/>
      <c r="I192" s="4" t="s">
        <v>485</v>
      </c>
      <c r="J192" s="7">
        <v>9999428757560</v>
      </c>
      <c r="K192" s="4" t="s">
        <v>164</v>
      </c>
      <c r="M192" s="4">
        <v>24</v>
      </c>
      <c r="N192" s="4" t="s">
        <v>165</v>
      </c>
      <c r="O192" s="4" t="s">
        <v>166</v>
      </c>
      <c r="P192" s="4">
        <v>660.33057851239676</v>
      </c>
      <c r="Q192" s="4">
        <v>0</v>
      </c>
      <c r="R192" s="4" t="s">
        <v>167</v>
      </c>
      <c r="S192" s="4" t="s">
        <v>167</v>
      </c>
      <c r="AB192" s="4" t="s">
        <v>167</v>
      </c>
      <c r="AG192" s="4" t="s">
        <v>167</v>
      </c>
      <c r="AH192" s="4" t="s">
        <v>169</v>
      </c>
      <c r="AN192" s="4">
        <v>0</v>
      </c>
      <c r="AO192" s="4">
        <v>0</v>
      </c>
      <c r="AP192" s="4">
        <v>0</v>
      </c>
      <c r="AQ192" s="4">
        <v>0</v>
      </c>
      <c r="AR192" s="4">
        <v>0</v>
      </c>
      <c r="AS192" s="4">
        <v>0</v>
      </c>
      <c r="BX192" s="4" t="s">
        <v>480</v>
      </c>
      <c r="CC192" s="4" t="s">
        <v>183</v>
      </c>
      <c r="CD192" s="4" t="s">
        <v>171</v>
      </c>
      <c r="CZ192" s="4" t="s">
        <v>395</v>
      </c>
      <c r="DC192" s="4" t="s">
        <v>173</v>
      </c>
      <c r="DM192" s="4" t="s">
        <v>391</v>
      </c>
    </row>
    <row r="193" spans="1:117" s="4" customFormat="1" x14ac:dyDescent="0.25">
      <c r="A193" s="4" t="s">
        <v>162</v>
      </c>
      <c r="B193" s="4" t="s">
        <v>162</v>
      </c>
      <c r="C193" s="4" t="s">
        <v>162</v>
      </c>
      <c r="D193" s="4" t="s">
        <v>1332</v>
      </c>
      <c r="E193" s="4">
        <v>628013663</v>
      </c>
      <c r="F193" s="4">
        <v>628013663</v>
      </c>
      <c r="G193"/>
      <c r="H193"/>
      <c r="I193" s="4" t="s">
        <v>486</v>
      </c>
      <c r="J193" s="7">
        <v>9993716664653</v>
      </c>
      <c r="K193" s="4" t="s">
        <v>164</v>
      </c>
      <c r="M193" s="4">
        <v>24</v>
      </c>
      <c r="N193" s="4" t="s">
        <v>165</v>
      </c>
      <c r="O193" s="4" t="s">
        <v>166</v>
      </c>
      <c r="P193" s="4">
        <v>660.33057851239676</v>
      </c>
      <c r="Q193" s="4">
        <v>0</v>
      </c>
      <c r="R193" s="4" t="s">
        <v>167</v>
      </c>
      <c r="S193" s="4" t="s">
        <v>167</v>
      </c>
      <c r="AB193" s="4" t="s">
        <v>167</v>
      </c>
      <c r="AG193" s="4" t="s">
        <v>167</v>
      </c>
      <c r="AH193" s="4" t="s">
        <v>169</v>
      </c>
      <c r="AN193" s="4">
        <v>0</v>
      </c>
      <c r="AO193" s="4">
        <v>0</v>
      </c>
      <c r="AP193" s="4">
        <v>0</v>
      </c>
      <c r="AQ193" s="4">
        <v>0</v>
      </c>
      <c r="AR193" s="4">
        <v>0</v>
      </c>
      <c r="AS193" s="4">
        <v>0</v>
      </c>
      <c r="BX193" s="4" t="s">
        <v>480</v>
      </c>
      <c r="CC193" s="4" t="s">
        <v>183</v>
      </c>
      <c r="CD193" s="4" t="s">
        <v>171</v>
      </c>
      <c r="CZ193" s="4" t="s">
        <v>401</v>
      </c>
      <c r="DC193" s="4" t="s">
        <v>173</v>
      </c>
      <c r="DM193" s="4" t="s">
        <v>391</v>
      </c>
    </row>
    <row r="194" spans="1:117" s="4" customFormat="1" x14ac:dyDescent="0.25">
      <c r="A194" s="4" t="s">
        <v>162</v>
      </c>
      <c r="B194" s="4" t="s">
        <v>162</v>
      </c>
      <c r="C194" s="4" t="s">
        <v>162</v>
      </c>
      <c r="D194" s="4" t="s">
        <v>487</v>
      </c>
      <c r="E194" s="4" t="s">
        <v>488</v>
      </c>
      <c r="F194" s="4">
        <v>615012324</v>
      </c>
      <c r="G194"/>
      <c r="H194"/>
      <c r="J194" s="7"/>
      <c r="K194" s="4" t="s">
        <v>164</v>
      </c>
      <c r="M194" s="4">
        <v>24</v>
      </c>
      <c r="N194" s="4" t="s">
        <v>165</v>
      </c>
      <c r="O194" s="4" t="s">
        <v>166</v>
      </c>
      <c r="P194" s="4">
        <v>825.61983471074382</v>
      </c>
      <c r="Q194" s="4">
        <v>0</v>
      </c>
      <c r="R194" s="4" t="s">
        <v>167</v>
      </c>
      <c r="S194" s="4" t="s">
        <v>167</v>
      </c>
      <c r="W194" s="4" t="s">
        <v>489</v>
      </c>
      <c r="AB194" s="4" t="s">
        <v>167</v>
      </c>
      <c r="AG194" s="4" t="s">
        <v>167</v>
      </c>
      <c r="AH194" s="4" t="s">
        <v>169</v>
      </c>
      <c r="AN194" s="4">
        <v>0</v>
      </c>
      <c r="AO194" s="4">
        <v>0</v>
      </c>
      <c r="AP194" s="4">
        <v>0</v>
      </c>
      <c r="AQ194" s="4">
        <v>0</v>
      </c>
      <c r="AR194" s="4">
        <v>0</v>
      </c>
      <c r="AS194" s="4">
        <v>0</v>
      </c>
    </row>
    <row r="195" spans="1:117" s="4" customFormat="1" x14ac:dyDescent="0.25">
      <c r="A195" s="4" t="s">
        <v>162</v>
      </c>
      <c r="B195" s="4" t="s">
        <v>162</v>
      </c>
      <c r="C195" s="4" t="s">
        <v>162</v>
      </c>
      <c r="D195" s="4" t="s">
        <v>490</v>
      </c>
      <c r="E195" s="4" t="s">
        <v>491</v>
      </c>
      <c r="F195" s="4">
        <v>620012735</v>
      </c>
      <c r="G195"/>
      <c r="H195"/>
      <c r="J195" s="7"/>
      <c r="K195" s="4" t="s">
        <v>164</v>
      </c>
      <c r="M195" s="4">
        <v>24</v>
      </c>
      <c r="N195" s="4" t="s">
        <v>165</v>
      </c>
      <c r="O195" s="4" t="s">
        <v>166</v>
      </c>
      <c r="P195" s="4">
        <v>825.61983471074382</v>
      </c>
      <c r="Q195" s="4">
        <v>0</v>
      </c>
      <c r="R195" s="4" t="s">
        <v>167</v>
      </c>
      <c r="S195" s="4" t="s">
        <v>167</v>
      </c>
      <c r="W195" s="4" t="s">
        <v>489</v>
      </c>
      <c r="AB195" s="4" t="s">
        <v>167</v>
      </c>
      <c r="AG195" s="4" t="s">
        <v>167</v>
      </c>
      <c r="AH195" s="4" t="s">
        <v>169</v>
      </c>
      <c r="AN195" s="4">
        <v>0</v>
      </c>
      <c r="AO195" s="4">
        <v>0</v>
      </c>
      <c r="AP195" s="4">
        <v>0</v>
      </c>
      <c r="AQ195" s="4">
        <v>0</v>
      </c>
      <c r="AR195" s="4">
        <v>0</v>
      </c>
      <c r="AS195" s="4">
        <v>0</v>
      </c>
    </row>
    <row r="196" spans="1:117" s="4" customFormat="1" x14ac:dyDescent="0.25">
      <c r="A196" s="4" t="s">
        <v>162</v>
      </c>
      <c r="B196" s="4" t="s">
        <v>162</v>
      </c>
      <c r="C196" s="4" t="s">
        <v>162</v>
      </c>
      <c r="D196" s="4" t="s">
        <v>492</v>
      </c>
      <c r="E196" s="4" t="s">
        <v>493</v>
      </c>
      <c r="F196" s="4">
        <v>620012334</v>
      </c>
      <c r="G196"/>
      <c r="H196"/>
      <c r="J196" s="7"/>
      <c r="K196" s="4" t="s">
        <v>164</v>
      </c>
      <c r="M196" s="4">
        <v>24</v>
      </c>
      <c r="N196" s="4" t="s">
        <v>165</v>
      </c>
      <c r="O196" s="4" t="s">
        <v>166</v>
      </c>
      <c r="P196" s="4">
        <v>660.33057851239676</v>
      </c>
      <c r="Q196" s="4">
        <v>0</v>
      </c>
      <c r="R196" s="4" t="s">
        <v>167</v>
      </c>
      <c r="S196" s="4" t="s">
        <v>167</v>
      </c>
      <c r="W196" s="4" t="s">
        <v>494</v>
      </c>
      <c r="AB196" s="4" t="s">
        <v>167</v>
      </c>
      <c r="AG196" s="4" t="s">
        <v>167</v>
      </c>
      <c r="AH196" s="4" t="s">
        <v>169</v>
      </c>
      <c r="AN196" s="4">
        <v>0</v>
      </c>
      <c r="AO196" s="4">
        <v>0</v>
      </c>
      <c r="AP196" s="4">
        <v>0</v>
      </c>
      <c r="AQ196" s="4">
        <v>0</v>
      </c>
      <c r="AR196" s="4">
        <v>0</v>
      </c>
      <c r="AS196" s="4">
        <v>0</v>
      </c>
    </row>
    <row r="197" spans="1:117" s="4" customFormat="1" x14ac:dyDescent="0.25">
      <c r="A197" s="4" t="s">
        <v>162</v>
      </c>
      <c r="B197" s="4" t="s">
        <v>162</v>
      </c>
      <c r="C197" s="4" t="s">
        <v>162</v>
      </c>
      <c r="D197" s="4" t="s">
        <v>492</v>
      </c>
      <c r="E197" s="4" t="s">
        <v>495</v>
      </c>
      <c r="F197" s="4">
        <v>620012335</v>
      </c>
      <c r="G197"/>
      <c r="H197"/>
      <c r="J197" s="7"/>
      <c r="K197" s="4" t="s">
        <v>164</v>
      </c>
      <c r="M197" s="4">
        <v>24</v>
      </c>
      <c r="N197" s="4" t="s">
        <v>165</v>
      </c>
      <c r="O197" s="4" t="s">
        <v>166</v>
      </c>
      <c r="P197" s="4">
        <v>660.33057851239676</v>
      </c>
      <c r="Q197" s="4">
        <v>0</v>
      </c>
      <c r="R197" s="4" t="s">
        <v>167</v>
      </c>
      <c r="S197" s="4" t="s">
        <v>167</v>
      </c>
      <c r="W197" s="4" t="s">
        <v>494</v>
      </c>
      <c r="AB197" s="4" t="s">
        <v>167</v>
      </c>
      <c r="AG197" s="4" t="s">
        <v>167</v>
      </c>
      <c r="AH197" s="4" t="s">
        <v>169</v>
      </c>
      <c r="AN197" s="4">
        <v>0</v>
      </c>
      <c r="AO197" s="4">
        <v>0</v>
      </c>
      <c r="AP197" s="4">
        <v>0</v>
      </c>
      <c r="AQ197" s="4">
        <v>0</v>
      </c>
      <c r="AR197" s="4">
        <v>0</v>
      </c>
      <c r="AS197" s="4">
        <v>0</v>
      </c>
    </row>
    <row r="198" spans="1:117" s="4" customFormat="1" x14ac:dyDescent="0.25">
      <c r="A198" s="4" t="s">
        <v>162</v>
      </c>
      <c r="B198" s="4" t="s">
        <v>162</v>
      </c>
      <c r="C198" s="4" t="s">
        <v>162</v>
      </c>
      <c r="D198" s="4" t="s">
        <v>496</v>
      </c>
      <c r="E198" s="4" t="s">
        <v>497</v>
      </c>
      <c r="F198" s="4">
        <v>620013662</v>
      </c>
      <c r="G198"/>
      <c r="H198"/>
      <c r="J198" s="7"/>
      <c r="K198" s="4" t="s">
        <v>164</v>
      </c>
      <c r="M198" s="4">
        <v>24</v>
      </c>
      <c r="N198" s="4" t="s">
        <v>165</v>
      </c>
      <c r="O198" s="4" t="s">
        <v>166</v>
      </c>
      <c r="P198" s="4">
        <v>495.04132231404958</v>
      </c>
      <c r="Q198" s="4">
        <v>0</v>
      </c>
      <c r="R198" s="4" t="s">
        <v>167</v>
      </c>
      <c r="S198" s="4" t="s">
        <v>167</v>
      </c>
      <c r="W198" s="4" t="s">
        <v>498</v>
      </c>
      <c r="AB198" s="4" t="s">
        <v>167</v>
      </c>
      <c r="AG198" s="4" t="s">
        <v>167</v>
      </c>
      <c r="AH198" s="4" t="s">
        <v>169</v>
      </c>
      <c r="AN198" s="4">
        <v>0</v>
      </c>
      <c r="AO198" s="4">
        <v>0</v>
      </c>
      <c r="AP198" s="4">
        <v>0</v>
      </c>
      <c r="AQ198" s="4">
        <v>0</v>
      </c>
      <c r="AR198" s="4">
        <v>0</v>
      </c>
      <c r="AS198" s="4">
        <v>0</v>
      </c>
    </row>
    <row r="199" spans="1:117" s="4" customFormat="1" x14ac:dyDescent="0.25">
      <c r="A199" s="4" t="s">
        <v>162</v>
      </c>
      <c r="B199" s="4" t="s">
        <v>162</v>
      </c>
      <c r="C199" s="4" t="s">
        <v>162</v>
      </c>
      <c r="D199" s="4" t="s">
        <v>500</v>
      </c>
      <c r="E199" s="4" t="s">
        <v>501</v>
      </c>
      <c r="F199" s="4">
        <v>620013672</v>
      </c>
      <c r="G199"/>
      <c r="H199"/>
      <c r="J199" s="7"/>
      <c r="K199" s="4" t="s">
        <v>164</v>
      </c>
      <c r="M199" s="4">
        <v>24</v>
      </c>
      <c r="N199" s="4" t="s">
        <v>165</v>
      </c>
      <c r="O199" s="4" t="s">
        <v>166</v>
      </c>
      <c r="P199" s="4">
        <v>412.39669421487605</v>
      </c>
      <c r="Q199" s="4">
        <v>0</v>
      </c>
      <c r="R199" s="4" t="s">
        <v>167</v>
      </c>
      <c r="S199" s="4" t="s">
        <v>167</v>
      </c>
      <c r="W199" s="4" t="s">
        <v>502</v>
      </c>
      <c r="AB199" s="4" t="s">
        <v>167</v>
      </c>
      <c r="AG199" s="4" t="s">
        <v>167</v>
      </c>
      <c r="AH199" s="4" t="s">
        <v>169</v>
      </c>
      <c r="AN199" s="4">
        <v>0</v>
      </c>
      <c r="AO199" s="4">
        <v>0</v>
      </c>
      <c r="AP199" s="4">
        <v>0</v>
      </c>
      <c r="AQ199" s="4">
        <v>0</v>
      </c>
      <c r="AR199" s="4">
        <v>0</v>
      </c>
      <c r="AS199" s="4">
        <v>0</v>
      </c>
    </row>
    <row r="200" spans="1:117" s="4" customFormat="1" x14ac:dyDescent="0.25">
      <c r="A200" s="4" t="s">
        <v>162</v>
      </c>
      <c r="B200" s="4" t="s">
        <v>162</v>
      </c>
      <c r="C200" s="4" t="s">
        <v>162</v>
      </c>
      <c r="D200" s="4" t="s">
        <v>500</v>
      </c>
      <c r="E200" s="4" t="s">
        <v>503</v>
      </c>
      <c r="F200" s="4">
        <v>620013671</v>
      </c>
      <c r="G200"/>
      <c r="H200"/>
      <c r="J200" s="7"/>
      <c r="K200" s="4" t="s">
        <v>164</v>
      </c>
      <c r="M200" s="4">
        <v>24</v>
      </c>
      <c r="N200" s="4" t="s">
        <v>165</v>
      </c>
      <c r="O200" s="4" t="s">
        <v>166</v>
      </c>
      <c r="P200" s="4">
        <v>412.39669421487605</v>
      </c>
      <c r="Q200" s="4">
        <v>0</v>
      </c>
      <c r="R200" s="4" t="s">
        <v>167</v>
      </c>
      <c r="S200" s="4" t="s">
        <v>167</v>
      </c>
      <c r="W200" s="4" t="s">
        <v>504</v>
      </c>
      <c r="AB200" s="4" t="s">
        <v>167</v>
      </c>
      <c r="AG200" s="4" t="s">
        <v>167</v>
      </c>
      <c r="AH200" s="4" t="s">
        <v>169</v>
      </c>
      <c r="AN200" s="4">
        <v>0</v>
      </c>
      <c r="AO200" s="4">
        <v>0</v>
      </c>
      <c r="AP200" s="4">
        <v>0</v>
      </c>
      <c r="AQ200" s="4">
        <v>0</v>
      </c>
      <c r="AR200" s="4">
        <v>0</v>
      </c>
      <c r="AS200" s="4">
        <v>0</v>
      </c>
    </row>
    <row r="201" spans="1:117" s="4" customFormat="1" x14ac:dyDescent="0.25">
      <c r="A201" s="4" t="s">
        <v>162</v>
      </c>
      <c r="B201" s="4" t="s">
        <v>162</v>
      </c>
      <c r="C201" s="4" t="s">
        <v>162</v>
      </c>
      <c r="D201" s="4" t="s">
        <v>505</v>
      </c>
      <c r="E201" s="4" t="s">
        <v>506</v>
      </c>
      <c r="F201" s="4">
        <v>620013682</v>
      </c>
      <c r="G201"/>
      <c r="H201"/>
      <c r="J201" s="7"/>
      <c r="K201" s="4" t="s">
        <v>164</v>
      </c>
      <c r="M201" s="4">
        <v>24</v>
      </c>
      <c r="N201" s="4" t="s">
        <v>165</v>
      </c>
      <c r="O201" s="4" t="s">
        <v>166</v>
      </c>
      <c r="P201" s="4">
        <v>329.75206611570246</v>
      </c>
      <c r="Q201" s="4">
        <v>0</v>
      </c>
      <c r="R201" s="4" t="s">
        <v>167</v>
      </c>
      <c r="S201" s="4" t="s">
        <v>167</v>
      </c>
      <c r="W201" s="4" t="s">
        <v>507</v>
      </c>
      <c r="AB201" s="4" t="s">
        <v>167</v>
      </c>
      <c r="AG201" s="4" t="s">
        <v>167</v>
      </c>
      <c r="AH201" s="4" t="s">
        <v>169</v>
      </c>
      <c r="AN201" s="4">
        <v>0</v>
      </c>
      <c r="AO201" s="4">
        <v>0</v>
      </c>
      <c r="AP201" s="4">
        <v>0</v>
      </c>
      <c r="AQ201" s="4">
        <v>0</v>
      </c>
      <c r="AR201" s="4">
        <v>0</v>
      </c>
      <c r="AS201" s="4">
        <v>0</v>
      </c>
    </row>
    <row r="202" spans="1:117" s="4" customFormat="1" x14ac:dyDescent="0.25">
      <c r="A202" s="4" t="s">
        <v>162</v>
      </c>
      <c r="B202" s="4" t="s">
        <v>162</v>
      </c>
      <c r="C202" s="4" t="s">
        <v>162</v>
      </c>
      <c r="D202" s="4" t="s">
        <v>505</v>
      </c>
      <c r="E202" s="4" t="s">
        <v>508</v>
      </c>
      <c r="F202" s="4">
        <v>620013683</v>
      </c>
      <c r="G202"/>
      <c r="H202"/>
      <c r="J202" s="7"/>
      <c r="K202" s="4" t="s">
        <v>164</v>
      </c>
      <c r="M202" s="4">
        <v>24</v>
      </c>
      <c r="N202" s="4" t="s">
        <v>165</v>
      </c>
      <c r="O202" s="4" t="s">
        <v>166</v>
      </c>
      <c r="P202" s="4">
        <v>329.75206611570246</v>
      </c>
      <c r="Q202" s="4">
        <v>0</v>
      </c>
      <c r="R202" s="4" t="s">
        <v>167</v>
      </c>
      <c r="S202" s="4" t="s">
        <v>167</v>
      </c>
      <c r="W202" s="4" t="s">
        <v>507</v>
      </c>
      <c r="AB202" s="4" t="s">
        <v>167</v>
      </c>
      <c r="AG202" s="4" t="s">
        <v>167</v>
      </c>
      <c r="AH202" s="4" t="s">
        <v>169</v>
      </c>
      <c r="AN202" s="4">
        <v>0</v>
      </c>
      <c r="AO202" s="4">
        <v>0</v>
      </c>
      <c r="AP202" s="4">
        <v>0</v>
      </c>
      <c r="AQ202" s="4">
        <v>0</v>
      </c>
      <c r="AR202" s="4">
        <v>0</v>
      </c>
      <c r="AS202" s="4">
        <v>0</v>
      </c>
    </row>
    <row r="203" spans="1:117" s="4" customFormat="1" x14ac:dyDescent="0.25">
      <c r="A203" s="4" t="s">
        <v>162</v>
      </c>
      <c r="B203" s="4" t="s">
        <v>162</v>
      </c>
      <c r="C203" s="4" t="s">
        <v>162</v>
      </c>
      <c r="D203" s="4" t="s">
        <v>1451</v>
      </c>
      <c r="E203" s="4" t="s">
        <v>509</v>
      </c>
      <c r="F203" s="4">
        <v>620012272</v>
      </c>
      <c r="G203"/>
      <c r="H203"/>
      <c r="J203" s="7">
        <v>9993687765625</v>
      </c>
      <c r="K203" s="4" t="s">
        <v>164</v>
      </c>
      <c r="M203" s="4">
        <v>24</v>
      </c>
      <c r="N203" s="4" t="s">
        <v>165</v>
      </c>
      <c r="O203" s="4" t="s">
        <v>166</v>
      </c>
      <c r="P203" s="4">
        <v>1156.1983471074379</v>
      </c>
      <c r="Q203" s="4">
        <v>0</v>
      </c>
      <c r="R203" s="4" t="s">
        <v>167</v>
      </c>
      <c r="S203" s="4" t="s">
        <v>167</v>
      </c>
      <c r="W203" s="4" t="s">
        <v>510</v>
      </c>
      <c r="AB203" s="4" t="s">
        <v>167</v>
      </c>
      <c r="AG203" s="4" t="s">
        <v>167</v>
      </c>
      <c r="AH203" s="4" t="s">
        <v>169</v>
      </c>
      <c r="AN203" s="4">
        <v>0</v>
      </c>
      <c r="AO203" s="4">
        <v>0</v>
      </c>
      <c r="AP203" s="4">
        <v>0</v>
      </c>
      <c r="AQ203" s="4">
        <v>0</v>
      </c>
      <c r="AR203" s="4">
        <v>0</v>
      </c>
      <c r="AS203" s="4">
        <v>0</v>
      </c>
    </row>
    <row r="204" spans="1:117" s="4" customFormat="1" x14ac:dyDescent="0.25">
      <c r="A204" s="4" t="s">
        <v>162</v>
      </c>
      <c r="B204" s="4" t="s">
        <v>162</v>
      </c>
      <c r="C204" s="4" t="s">
        <v>162</v>
      </c>
      <c r="D204" s="4" t="s">
        <v>511</v>
      </c>
      <c r="E204" s="4" t="s">
        <v>512</v>
      </c>
      <c r="F204" s="4">
        <v>620012212</v>
      </c>
      <c r="G204"/>
      <c r="H204"/>
      <c r="J204" s="7"/>
      <c r="K204" s="4" t="s">
        <v>164</v>
      </c>
      <c r="M204" s="4">
        <v>24</v>
      </c>
      <c r="N204" s="4" t="s">
        <v>165</v>
      </c>
      <c r="O204" s="4" t="s">
        <v>166</v>
      </c>
      <c r="P204" s="4">
        <v>1404.1322314049587</v>
      </c>
      <c r="Q204" s="4">
        <v>0</v>
      </c>
      <c r="R204" s="4" t="s">
        <v>167</v>
      </c>
      <c r="S204" s="4" t="s">
        <v>167</v>
      </c>
      <c r="W204" s="4" t="s">
        <v>513</v>
      </c>
      <c r="AB204" s="4" t="s">
        <v>167</v>
      </c>
      <c r="AG204" s="4" t="s">
        <v>167</v>
      </c>
      <c r="AH204" s="4" t="s">
        <v>169</v>
      </c>
      <c r="AN204" s="4">
        <v>0</v>
      </c>
      <c r="AO204" s="4">
        <v>0</v>
      </c>
      <c r="AP204" s="4">
        <v>0</v>
      </c>
      <c r="AQ204" s="4">
        <v>0</v>
      </c>
      <c r="AR204" s="4">
        <v>0</v>
      </c>
      <c r="AS204" s="4">
        <v>0</v>
      </c>
    </row>
    <row r="205" spans="1:117" s="4" customFormat="1" x14ac:dyDescent="0.25">
      <c r="A205" s="4" t="s">
        <v>162</v>
      </c>
      <c r="B205" s="4" t="s">
        <v>162</v>
      </c>
      <c r="C205" s="4" t="s">
        <v>162</v>
      </c>
      <c r="D205" s="4" t="s">
        <v>1447</v>
      </c>
      <c r="E205" s="4">
        <v>623012013</v>
      </c>
      <c r="G205"/>
      <c r="H205"/>
      <c r="J205" s="7"/>
      <c r="K205" s="4" t="s">
        <v>164</v>
      </c>
      <c r="M205" s="4">
        <v>24</v>
      </c>
      <c r="N205" s="4" t="s">
        <v>165</v>
      </c>
      <c r="O205" s="4" t="s">
        <v>166</v>
      </c>
      <c r="P205" s="4">
        <v>6280.1652892561988</v>
      </c>
      <c r="Q205" s="4">
        <v>0</v>
      </c>
      <c r="R205" s="4" t="s">
        <v>167</v>
      </c>
      <c r="S205" s="4" t="s">
        <v>167</v>
      </c>
      <c r="W205" s="4" t="s">
        <v>233</v>
      </c>
      <c r="AB205" s="4" t="s">
        <v>167</v>
      </c>
      <c r="AG205" s="4" t="s">
        <v>167</v>
      </c>
      <c r="AH205" s="4" t="s">
        <v>169</v>
      </c>
      <c r="AN205" s="4">
        <v>0</v>
      </c>
      <c r="AO205" s="4">
        <v>0</v>
      </c>
      <c r="AP205" s="4">
        <v>0</v>
      </c>
      <c r="AQ205" s="4">
        <v>0</v>
      </c>
      <c r="AR205" s="4">
        <v>0</v>
      </c>
      <c r="AS205" s="4">
        <v>0</v>
      </c>
    </row>
    <row r="206" spans="1:117" s="4" customFormat="1" x14ac:dyDescent="0.25">
      <c r="A206" s="4" t="s">
        <v>162</v>
      </c>
      <c r="B206" s="4" t="s">
        <v>162</v>
      </c>
      <c r="C206" s="4" t="s">
        <v>162</v>
      </c>
      <c r="D206" s="4" t="s">
        <v>1333</v>
      </c>
      <c r="E206" s="4" t="s">
        <v>514</v>
      </c>
      <c r="F206" s="4">
        <v>628012125</v>
      </c>
      <c r="G206"/>
      <c r="H206"/>
      <c r="J206" s="7">
        <v>9995733189782</v>
      </c>
      <c r="K206" s="4" t="s">
        <v>164</v>
      </c>
      <c r="M206" s="4">
        <v>24</v>
      </c>
      <c r="N206" s="4" t="s">
        <v>165</v>
      </c>
      <c r="O206" s="4" t="s">
        <v>166</v>
      </c>
      <c r="P206" s="4">
        <v>5784.2975206611573</v>
      </c>
      <c r="Q206" s="4">
        <v>0</v>
      </c>
      <c r="R206" s="4" t="s">
        <v>167</v>
      </c>
      <c r="S206" s="4" t="s">
        <v>167</v>
      </c>
      <c r="AB206" s="4" t="s">
        <v>167</v>
      </c>
      <c r="AG206" s="4" t="s">
        <v>167</v>
      </c>
      <c r="AH206" s="4" t="s">
        <v>169</v>
      </c>
      <c r="AN206" s="4">
        <v>0</v>
      </c>
      <c r="AO206" s="4">
        <v>0</v>
      </c>
      <c r="AP206" s="4">
        <v>0</v>
      </c>
      <c r="AQ206" s="4">
        <v>0</v>
      </c>
      <c r="AR206" s="4">
        <v>0</v>
      </c>
      <c r="AS206" s="4">
        <v>0</v>
      </c>
      <c r="BX206" s="4" t="s">
        <v>515</v>
      </c>
      <c r="CC206" s="4" t="s">
        <v>516</v>
      </c>
      <c r="CD206" s="4" t="s">
        <v>517</v>
      </c>
      <c r="CZ206" s="4" t="s">
        <v>518</v>
      </c>
      <c r="DC206" s="4" t="s">
        <v>173</v>
      </c>
      <c r="DM206" s="4" t="s">
        <v>359</v>
      </c>
    </row>
    <row r="207" spans="1:117" s="4" customFormat="1" x14ac:dyDescent="0.25">
      <c r="A207" s="4" t="s">
        <v>162</v>
      </c>
      <c r="B207" s="4" t="s">
        <v>162</v>
      </c>
      <c r="C207" s="4" t="s">
        <v>162</v>
      </c>
      <c r="D207" s="4" t="s">
        <v>1333</v>
      </c>
      <c r="E207" s="4" t="s">
        <v>519</v>
      </c>
      <c r="F207" s="4">
        <v>628012126</v>
      </c>
      <c r="G207"/>
      <c r="H207"/>
      <c r="J207" s="7">
        <v>9997836901322</v>
      </c>
      <c r="K207" s="4" t="s">
        <v>164</v>
      </c>
      <c r="M207" s="4">
        <v>24</v>
      </c>
      <c r="N207" s="4" t="s">
        <v>165</v>
      </c>
      <c r="O207" s="4" t="s">
        <v>166</v>
      </c>
      <c r="P207" s="4">
        <v>5784.2975206611573</v>
      </c>
      <c r="Q207" s="4">
        <v>0</v>
      </c>
      <c r="R207" s="4" t="s">
        <v>167</v>
      </c>
      <c r="S207" s="4" t="s">
        <v>167</v>
      </c>
      <c r="AB207" s="4" t="s">
        <v>167</v>
      </c>
      <c r="AG207" s="4" t="s">
        <v>167</v>
      </c>
      <c r="AH207" s="4" t="s">
        <v>169</v>
      </c>
      <c r="AN207" s="4">
        <v>0</v>
      </c>
      <c r="AO207" s="4">
        <v>0</v>
      </c>
      <c r="AP207" s="4">
        <v>0</v>
      </c>
      <c r="AQ207" s="4">
        <v>0</v>
      </c>
      <c r="AR207" s="4">
        <v>0</v>
      </c>
      <c r="AS207" s="4">
        <v>0</v>
      </c>
      <c r="BX207" s="4" t="s">
        <v>515</v>
      </c>
      <c r="CC207" s="4" t="s">
        <v>516</v>
      </c>
      <c r="CD207" s="4" t="s">
        <v>517</v>
      </c>
      <c r="CZ207" s="4" t="s">
        <v>520</v>
      </c>
      <c r="DC207" s="4" t="s">
        <v>173</v>
      </c>
      <c r="DM207" s="4" t="s">
        <v>359</v>
      </c>
    </row>
    <row r="208" spans="1:117" s="4" customFormat="1" x14ac:dyDescent="0.25">
      <c r="A208" s="4" t="s">
        <v>162</v>
      </c>
      <c r="B208" s="4" t="s">
        <v>162</v>
      </c>
      <c r="C208" s="4" t="s">
        <v>162</v>
      </c>
      <c r="D208" s="4" t="s">
        <v>1333</v>
      </c>
      <c r="E208" s="4" t="s">
        <v>521</v>
      </c>
      <c r="F208" s="4">
        <v>628012123</v>
      </c>
      <c r="G208"/>
      <c r="H208"/>
      <c r="J208" s="7">
        <v>9991654271261</v>
      </c>
      <c r="K208" s="4" t="s">
        <v>164</v>
      </c>
      <c r="M208" s="4">
        <v>24</v>
      </c>
      <c r="N208" s="4" t="s">
        <v>165</v>
      </c>
      <c r="O208" s="4" t="s">
        <v>166</v>
      </c>
      <c r="P208" s="4">
        <v>5784.2975206611573</v>
      </c>
      <c r="Q208" s="4">
        <v>0</v>
      </c>
      <c r="R208" s="4" t="s">
        <v>167</v>
      </c>
      <c r="S208" s="4" t="s">
        <v>167</v>
      </c>
      <c r="AB208" s="4" t="s">
        <v>167</v>
      </c>
      <c r="AG208" s="4" t="s">
        <v>167</v>
      </c>
      <c r="AH208" s="4" t="s">
        <v>169</v>
      </c>
      <c r="AN208" s="4">
        <v>0</v>
      </c>
      <c r="AO208" s="4">
        <v>0</v>
      </c>
      <c r="AP208" s="4">
        <v>0</v>
      </c>
      <c r="AQ208" s="4">
        <v>0</v>
      </c>
      <c r="AR208" s="4">
        <v>0</v>
      </c>
      <c r="AS208" s="4">
        <v>0</v>
      </c>
      <c r="BX208" s="4" t="s">
        <v>515</v>
      </c>
      <c r="CC208" s="4" t="s">
        <v>516</v>
      </c>
      <c r="CD208" s="4" t="s">
        <v>517</v>
      </c>
      <c r="CZ208" s="4" t="s">
        <v>522</v>
      </c>
      <c r="DC208" s="4" t="s">
        <v>173</v>
      </c>
      <c r="DM208" s="4" t="s">
        <v>359</v>
      </c>
    </row>
    <row r="209" spans="1:117" s="4" customFormat="1" x14ac:dyDescent="0.25">
      <c r="A209" s="4" t="s">
        <v>162</v>
      </c>
      <c r="B209" s="4" t="s">
        <v>162</v>
      </c>
      <c r="C209" s="4" t="s">
        <v>162</v>
      </c>
      <c r="D209" s="4" t="s">
        <v>1333</v>
      </c>
      <c r="E209" s="4" t="s">
        <v>523</v>
      </c>
      <c r="F209" s="4">
        <v>628012124</v>
      </c>
      <c r="G209" s="2"/>
      <c r="H209" s="2"/>
      <c r="J209" s="7">
        <v>9997222828479</v>
      </c>
      <c r="K209" s="4" t="s">
        <v>164</v>
      </c>
      <c r="M209" s="4">
        <v>24</v>
      </c>
      <c r="N209" s="4" t="s">
        <v>165</v>
      </c>
      <c r="O209" s="4" t="s">
        <v>166</v>
      </c>
      <c r="P209" s="4">
        <v>5784.2975206611573</v>
      </c>
      <c r="Q209" s="4">
        <v>0</v>
      </c>
      <c r="R209" s="4" t="s">
        <v>167</v>
      </c>
      <c r="S209" s="4" t="s">
        <v>167</v>
      </c>
      <c r="AB209" s="4" t="s">
        <v>167</v>
      </c>
      <c r="AG209" s="4" t="s">
        <v>167</v>
      </c>
      <c r="AH209" s="4" t="s">
        <v>169</v>
      </c>
      <c r="AN209" s="4">
        <v>0</v>
      </c>
      <c r="AO209" s="4">
        <v>0</v>
      </c>
      <c r="AP209" s="4">
        <v>0</v>
      </c>
      <c r="AQ209" s="4">
        <v>0</v>
      </c>
      <c r="AR209" s="4">
        <v>0</v>
      </c>
      <c r="AS209" s="4">
        <v>0</v>
      </c>
      <c r="BX209" s="4" t="s">
        <v>515</v>
      </c>
      <c r="CC209" s="4" t="s">
        <v>516</v>
      </c>
      <c r="CD209" s="4" t="s">
        <v>517</v>
      </c>
      <c r="CZ209" s="4" t="s">
        <v>524</v>
      </c>
      <c r="DC209" s="4" t="s">
        <v>173</v>
      </c>
      <c r="DM209" s="4" t="s">
        <v>359</v>
      </c>
    </row>
    <row r="210" spans="1:117" s="4" customFormat="1" x14ac:dyDescent="0.25">
      <c r="A210" s="4" t="s">
        <v>162</v>
      </c>
      <c r="B210" s="4" t="s">
        <v>162</v>
      </c>
      <c r="C210" s="4" t="s">
        <v>162</v>
      </c>
      <c r="D210" s="4" t="s">
        <v>1333</v>
      </c>
      <c r="E210" s="4" t="s">
        <v>525</v>
      </c>
      <c r="F210" s="4">
        <v>628012122</v>
      </c>
      <c r="G210" s="2"/>
      <c r="H210" s="2"/>
      <c r="J210" s="7">
        <v>9994455080483</v>
      </c>
      <c r="K210" s="4" t="s">
        <v>164</v>
      </c>
      <c r="M210" s="4">
        <v>24</v>
      </c>
      <c r="N210" s="4" t="s">
        <v>165</v>
      </c>
      <c r="O210" s="4" t="s">
        <v>166</v>
      </c>
      <c r="P210" s="4">
        <v>5784.2975206611573</v>
      </c>
      <c r="Q210" s="4">
        <v>0</v>
      </c>
      <c r="R210" s="4" t="s">
        <v>167</v>
      </c>
      <c r="S210" s="4" t="s">
        <v>167</v>
      </c>
      <c r="AB210" s="4" t="s">
        <v>167</v>
      </c>
      <c r="AG210" s="4" t="s">
        <v>167</v>
      </c>
      <c r="AH210" s="4" t="s">
        <v>169</v>
      </c>
      <c r="AN210" s="4">
        <v>0</v>
      </c>
      <c r="AO210" s="4">
        <v>0</v>
      </c>
      <c r="AP210" s="4">
        <v>0</v>
      </c>
      <c r="AQ210" s="4">
        <v>0</v>
      </c>
      <c r="AR210" s="4">
        <v>0</v>
      </c>
      <c r="AS210" s="4">
        <v>0</v>
      </c>
      <c r="BX210" s="4" t="s">
        <v>515</v>
      </c>
      <c r="CC210" s="4" t="s">
        <v>516</v>
      </c>
      <c r="CD210" s="4" t="s">
        <v>517</v>
      </c>
      <c r="CZ210" s="4" t="s">
        <v>526</v>
      </c>
      <c r="DC210" s="4" t="s">
        <v>173</v>
      </c>
      <c r="DM210" s="4" t="s">
        <v>359</v>
      </c>
    </row>
    <row r="211" spans="1:117" s="4" customFormat="1" x14ac:dyDescent="0.25">
      <c r="A211" s="4" t="s">
        <v>162</v>
      </c>
      <c r="B211" s="4" t="s">
        <v>162</v>
      </c>
      <c r="C211" s="4" t="s">
        <v>162</v>
      </c>
      <c r="D211" s="4" t="s">
        <v>1333</v>
      </c>
      <c r="E211" s="4" t="s">
        <v>527</v>
      </c>
      <c r="F211" s="4">
        <v>628012121</v>
      </c>
      <c r="G211" s="2"/>
      <c r="H211" s="2"/>
      <c r="J211" s="7">
        <v>9995955573673</v>
      </c>
      <c r="K211" s="4" t="s">
        <v>164</v>
      </c>
      <c r="M211" s="4">
        <v>24</v>
      </c>
      <c r="N211" s="4" t="s">
        <v>165</v>
      </c>
      <c r="O211" s="4" t="s">
        <v>166</v>
      </c>
      <c r="P211" s="4">
        <v>5784.2975206611573</v>
      </c>
      <c r="Q211" s="4">
        <v>0</v>
      </c>
      <c r="R211" s="4" t="s">
        <v>167</v>
      </c>
      <c r="S211" s="4" t="s">
        <v>167</v>
      </c>
      <c r="AB211" s="4" t="s">
        <v>167</v>
      </c>
      <c r="AG211" s="4" t="s">
        <v>167</v>
      </c>
      <c r="AH211" s="4" t="s">
        <v>169</v>
      </c>
      <c r="AN211" s="4">
        <v>0</v>
      </c>
      <c r="AO211" s="4">
        <v>0</v>
      </c>
      <c r="AP211" s="4">
        <v>0</v>
      </c>
      <c r="AQ211" s="4">
        <v>0</v>
      </c>
      <c r="AR211" s="4">
        <v>0</v>
      </c>
      <c r="AS211" s="4">
        <v>0</v>
      </c>
      <c r="BX211" s="4" t="s">
        <v>515</v>
      </c>
      <c r="CC211" s="4" t="s">
        <v>516</v>
      </c>
      <c r="CD211" s="4" t="s">
        <v>517</v>
      </c>
      <c r="CZ211" s="4" t="s">
        <v>528</v>
      </c>
      <c r="DC211" s="4" t="s">
        <v>173</v>
      </c>
      <c r="DM211" s="4" t="s">
        <v>359</v>
      </c>
    </row>
    <row r="212" spans="1:117" s="4" customFormat="1" x14ac:dyDescent="0.25">
      <c r="A212" s="4" t="s">
        <v>162</v>
      </c>
      <c r="B212" s="4" t="s">
        <v>162</v>
      </c>
      <c r="C212" s="4" t="s">
        <v>162</v>
      </c>
      <c r="D212" s="4" t="s">
        <v>1333</v>
      </c>
      <c r="E212" s="4" t="s">
        <v>529</v>
      </c>
      <c r="F212" s="4">
        <v>628012120</v>
      </c>
      <c r="G212" s="2"/>
      <c r="H212" s="2"/>
      <c r="J212" s="7">
        <v>9995269860650</v>
      </c>
      <c r="K212" s="4" t="s">
        <v>164</v>
      </c>
      <c r="M212" s="4">
        <v>24</v>
      </c>
      <c r="N212" s="4" t="s">
        <v>165</v>
      </c>
      <c r="O212" s="4" t="s">
        <v>166</v>
      </c>
      <c r="P212" s="4">
        <v>5784.2975206611573</v>
      </c>
      <c r="Q212" s="4">
        <v>0</v>
      </c>
      <c r="R212" s="4" t="s">
        <v>167</v>
      </c>
      <c r="S212" s="4" t="s">
        <v>167</v>
      </c>
      <c r="AB212" s="4" t="s">
        <v>167</v>
      </c>
      <c r="AG212" s="4" t="s">
        <v>167</v>
      </c>
      <c r="AH212" s="4" t="s">
        <v>169</v>
      </c>
      <c r="AN212" s="4">
        <v>0</v>
      </c>
      <c r="AO212" s="4">
        <v>0</v>
      </c>
      <c r="AP212" s="4">
        <v>0</v>
      </c>
      <c r="AQ212" s="4">
        <v>0</v>
      </c>
      <c r="AR212" s="4">
        <v>0</v>
      </c>
      <c r="AS212" s="4">
        <v>0</v>
      </c>
      <c r="BX212" s="4" t="s">
        <v>515</v>
      </c>
      <c r="CC212" s="4" t="s">
        <v>516</v>
      </c>
      <c r="CD212" s="4" t="s">
        <v>517</v>
      </c>
      <c r="CZ212" s="4" t="s">
        <v>530</v>
      </c>
      <c r="DC212" s="4" t="s">
        <v>173</v>
      </c>
      <c r="DM212" s="4" t="s">
        <v>359</v>
      </c>
    </row>
    <row r="213" spans="1:117" s="4" customFormat="1" x14ac:dyDescent="0.25">
      <c r="A213" s="4" t="s">
        <v>162</v>
      </c>
      <c r="B213" s="4" t="s">
        <v>162</v>
      </c>
      <c r="C213" s="4" t="s">
        <v>162</v>
      </c>
      <c r="D213" s="4" t="s">
        <v>1334</v>
      </c>
      <c r="E213" s="4" t="s">
        <v>531</v>
      </c>
      <c r="F213" s="4">
        <v>628012133</v>
      </c>
      <c r="G213" s="2"/>
      <c r="H213" s="2"/>
      <c r="J213" s="7">
        <v>9999490965870</v>
      </c>
      <c r="K213" s="4" t="s">
        <v>164</v>
      </c>
      <c r="M213" s="4">
        <v>24</v>
      </c>
      <c r="N213" s="4" t="s">
        <v>165</v>
      </c>
      <c r="O213" s="4" t="s">
        <v>166</v>
      </c>
      <c r="P213" s="4">
        <v>4131.4049586776864</v>
      </c>
      <c r="Q213" s="4">
        <v>0</v>
      </c>
      <c r="R213" s="4" t="s">
        <v>167</v>
      </c>
      <c r="S213" s="4" t="s">
        <v>167</v>
      </c>
      <c r="AB213" s="4" t="s">
        <v>167</v>
      </c>
      <c r="AG213" s="4" t="s">
        <v>167</v>
      </c>
      <c r="AH213" s="4" t="s">
        <v>169</v>
      </c>
      <c r="AN213" s="4">
        <v>0</v>
      </c>
      <c r="AO213" s="4">
        <v>0</v>
      </c>
      <c r="AP213" s="4">
        <v>0</v>
      </c>
      <c r="AQ213" s="4">
        <v>0</v>
      </c>
      <c r="AR213" s="4">
        <v>0</v>
      </c>
      <c r="AS213" s="4">
        <v>0</v>
      </c>
      <c r="BX213" s="4" t="s">
        <v>170</v>
      </c>
      <c r="CC213" s="4" t="s">
        <v>516</v>
      </c>
      <c r="CD213" s="4" t="s">
        <v>517</v>
      </c>
      <c r="CZ213" s="4" t="s">
        <v>522</v>
      </c>
      <c r="DC213" s="4" t="s">
        <v>173</v>
      </c>
      <c r="DM213" s="4" t="s">
        <v>359</v>
      </c>
    </row>
    <row r="214" spans="1:117" s="4" customFormat="1" x14ac:dyDescent="0.25">
      <c r="A214" s="4" t="s">
        <v>162</v>
      </c>
      <c r="B214" s="4" t="s">
        <v>162</v>
      </c>
      <c r="C214" s="4" t="s">
        <v>162</v>
      </c>
      <c r="D214" s="4" t="s">
        <v>1334</v>
      </c>
      <c r="E214" s="4" t="s">
        <v>532</v>
      </c>
      <c r="F214" s="4">
        <v>628012134</v>
      </c>
      <c r="G214" s="2"/>
      <c r="H214" s="2"/>
      <c r="J214" s="7">
        <v>9993573652879</v>
      </c>
      <c r="K214" s="4" t="s">
        <v>164</v>
      </c>
      <c r="M214" s="4">
        <v>24</v>
      </c>
      <c r="N214" s="4" t="s">
        <v>165</v>
      </c>
      <c r="O214" s="4" t="s">
        <v>166</v>
      </c>
      <c r="P214" s="4">
        <v>4131.4049586776864</v>
      </c>
      <c r="Q214" s="4">
        <v>0</v>
      </c>
      <c r="R214" s="4" t="s">
        <v>167</v>
      </c>
      <c r="S214" s="4" t="s">
        <v>167</v>
      </c>
      <c r="AB214" s="4" t="s">
        <v>167</v>
      </c>
      <c r="AG214" s="4" t="s">
        <v>167</v>
      </c>
      <c r="AH214" s="4" t="s">
        <v>169</v>
      </c>
      <c r="AN214" s="4">
        <v>0</v>
      </c>
      <c r="AO214" s="4">
        <v>0</v>
      </c>
      <c r="AP214" s="4">
        <v>0</v>
      </c>
      <c r="AQ214" s="4">
        <v>0</v>
      </c>
      <c r="AR214" s="4">
        <v>0</v>
      </c>
      <c r="AS214" s="4">
        <v>0</v>
      </c>
      <c r="BX214" s="4" t="s">
        <v>170</v>
      </c>
      <c r="CC214" s="4" t="s">
        <v>516</v>
      </c>
      <c r="CD214" s="4" t="s">
        <v>517</v>
      </c>
      <c r="CZ214" s="4" t="s">
        <v>524</v>
      </c>
      <c r="DC214" s="4" t="s">
        <v>173</v>
      </c>
      <c r="DM214" s="4" t="s">
        <v>359</v>
      </c>
    </row>
    <row r="215" spans="1:117" s="4" customFormat="1" x14ac:dyDescent="0.25">
      <c r="A215" s="4" t="s">
        <v>162</v>
      </c>
      <c r="B215" s="4" t="s">
        <v>162</v>
      </c>
      <c r="C215" s="4" t="s">
        <v>162</v>
      </c>
      <c r="D215" s="4" t="s">
        <v>1334</v>
      </c>
      <c r="E215" s="4" t="s">
        <v>533</v>
      </c>
      <c r="F215" s="4">
        <v>628012135</v>
      </c>
      <c r="G215" s="2"/>
      <c r="H215" s="2"/>
      <c r="J215" s="7">
        <v>9993512057215</v>
      </c>
      <c r="K215" s="4" t="s">
        <v>164</v>
      </c>
      <c r="M215" s="4">
        <v>24</v>
      </c>
      <c r="N215" s="4" t="s">
        <v>165</v>
      </c>
      <c r="O215" s="4" t="s">
        <v>166</v>
      </c>
      <c r="P215" s="4">
        <v>4131.4049586776864</v>
      </c>
      <c r="Q215" s="4">
        <v>0</v>
      </c>
      <c r="R215" s="4" t="s">
        <v>167</v>
      </c>
      <c r="S215" s="4" t="s">
        <v>167</v>
      </c>
      <c r="AB215" s="4" t="s">
        <v>167</v>
      </c>
      <c r="AG215" s="4" t="s">
        <v>167</v>
      </c>
      <c r="AH215" s="4" t="s">
        <v>169</v>
      </c>
      <c r="AN215" s="4">
        <v>0</v>
      </c>
      <c r="AO215" s="4">
        <v>0</v>
      </c>
      <c r="AP215" s="4">
        <v>0</v>
      </c>
      <c r="AQ215" s="4">
        <v>0</v>
      </c>
      <c r="AR215" s="4">
        <v>0</v>
      </c>
      <c r="AS215" s="4">
        <v>0</v>
      </c>
      <c r="BX215" s="4" t="s">
        <v>170</v>
      </c>
      <c r="CC215" s="4" t="s">
        <v>516</v>
      </c>
      <c r="CD215" s="4" t="s">
        <v>517</v>
      </c>
      <c r="CZ215" s="4" t="s">
        <v>518</v>
      </c>
      <c r="DC215" s="4" t="s">
        <v>173</v>
      </c>
      <c r="DM215" s="4" t="s">
        <v>359</v>
      </c>
    </row>
    <row r="216" spans="1:117" s="4" customFormat="1" x14ac:dyDescent="0.25">
      <c r="A216" s="4" t="s">
        <v>162</v>
      </c>
      <c r="B216" s="4" t="s">
        <v>162</v>
      </c>
      <c r="C216" s="4" t="s">
        <v>162</v>
      </c>
      <c r="D216" s="4" t="s">
        <v>1334</v>
      </c>
      <c r="E216" s="4" t="s">
        <v>534</v>
      </c>
      <c r="F216" s="4">
        <v>628012136</v>
      </c>
      <c r="G216" s="2"/>
      <c r="H216" s="2"/>
      <c r="J216" s="7">
        <v>9990839879872</v>
      </c>
      <c r="K216" s="4" t="s">
        <v>164</v>
      </c>
      <c r="M216" s="4">
        <v>24</v>
      </c>
      <c r="N216" s="4" t="s">
        <v>165</v>
      </c>
      <c r="O216" s="4" t="s">
        <v>166</v>
      </c>
      <c r="P216" s="4">
        <v>4131.4049586776864</v>
      </c>
      <c r="Q216" s="4">
        <v>0</v>
      </c>
      <c r="R216" s="4" t="s">
        <v>167</v>
      </c>
      <c r="S216" s="4" t="s">
        <v>167</v>
      </c>
      <c r="AB216" s="4" t="s">
        <v>167</v>
      </c>
      <c r="AG216" s="4" t="s">
        <v>167</v>
      </c>
      <c r="AH216" s="4" t="s">
        <v>169</v>
      </c>
      <c r="AN216" s="4">
        <v>0</v>
      </c>
      <c r="AO216" s="4">
        <v>0</v>
      </c>
      <c r="AP216" s="4">
        <v>0</v>
      </c>
      <c r="AQ216" s="4">
        <v>0</v>
      </c>
      <c r="AR216" s="4">
        <v>0</v>
      </c>
      <c r="AS216" s="4">
        <v>0</v>
      </c>
      <c r="BX216" s="4" t="s">
        <v>170</v>
      </c>
      <c r="CC216" s="4" t="s">
        <v>516</v>
      </c>
      <c r="CD216" s="4" t="s">
        <v>517</v>
      </c>
      <c r="CZ216" s="4" t="s">
        <v>520</v>
      </c>
      <c r="DC216" s="4" t="s">
        <v>173</v>
      </c>
      <c r="DM216" s="4" t="s">
        <v>359</v>
      </c>
    </row>
    <row r="217" spans="1:117" s="4" customFormat="1" x14ac:dyDescent="0.25">
      <c r="A217" s="4" t="s">
        <v>162</v>
      </c>
      <c r="B217" s="4" t="s">
        <v>162</v>
      </c>
      <c r="C217" s="4" t="s">
        <v>162</v>
      </c>
      <c r="D217" s="4" t="s">
        <v>1334</v>
      </c>
      <c r="E217" s="4" t="s">
        <v>535</v>
      </c>
      <c r="F217" s="4">
        <v>628012132</v>
      </c>
      <c r="G217" s="2"/>
      <c r="H217" s="2"/>
      <c r="J217" s="7">
        <v>9994352526190</v>
      </c>
      <c r="K217" s="4" t="s">
        <v>164</v>
      </c>
      <c r="M217" s="4">
        <v>24</v>
      </c>
      <c r="N217" s="4" t="s">
        <v>165</v>
      </c>
      <c r="O217" s="4" t="s">
        <v>166</v>
      </c>
      <c r="P217" s="4">
        <v>4131.4049586776864</v>
      </c>
      <c r="Q217" s="4">
        <v>0</v>
      </c>
      <c r="R217" s="4" t="s">
        <v>167</v>
      </c>
      <c r="S217" s="4" t="s">
        <v>167</v>
      </c>
      <c r="AB217" s="4" t="s">
        <v>167</v>
      </c>
      <c r="AG217" s="4" t="s">
        <v>167</v>
      </c>
      <c r="AH217" s="4" t="s">
        <v>169</v>
      </c>
      <c r="AN217" s="4">
        <v>0</v>
      </c>
      <c r="AO217" s="4">
        <v>0</v>
      </c>
      <c r="AP217" s="4">
        <v>0</v>
      </c>
      <c r="AQ217" s="4">
        <v>0</v>
      </c>
      <c r="AR217" s="4">
        <v>0</v>
      </c>
      <c r="AS217" s="4">
        <v>0</v>
      </c>
      <c r="BX217" s="4" t="s">
        <v>170</v>
      </c>
      <c r="CC217" s="4" t="s">
        <v>516</v>
      </c>
      <c r="CD217" s="4" t="s">
        <v>517</v>
      </c>
      <c r="CZ217" s="4" t="s">
        <v>526</v>
      </c>
      <c r="DC217" s="4" t="s">
        <v>173</v>
      </c>
      <c r="DM217" s="4" t="s">
        <v>359</v>
      </c>
    </row>
    <row r="218" spans="1:117" s="4" customFormat="1" x14ac:dyDescent="0.25">
      <c r="A218" s="4" t="s">
        <v>162</v>
      </c>
      <c r="B218" s="4" t="s">
        <v>162</v>
      </c>
      <c r="C218" s="4" t="s">
        <v>162</v>
      </c>
      <c r="D218" s="4" t="s">
        <v>1334</v>
      </c>
      <c r="E218" s="4" t="s">
        <v>536</v>
      </c>
      <c r="F218" s="4">
        <v>628012131</v>
      </c>
      <c r="G218" s="2"/>
      <c r="H218" s="2"/>
      <c r="J218" s="7">
        <v>9990792207491</v>
      </c>
      <c r="K218" s="4" t="s">
        <v>164</v>
      </c>
      <c r="M218" s="4">
        <v>24</v>
      </c>
      <c r="N218" s="4" t="s">
        <v>165</v>
      </c>
      <c r="O218" s="4" t="s">
        <v>166</v>
      </c>
      <c r="P218" s="4">
        <v>4131.4049586776864</v>
      </c>
      <c r="Q218" s="4">
        <v>0</v>
      </c>
      <c r="R218" s="4" t="s">
        <v>167</v>
      </c>
      <c r="S218" s="4" t="s">
        <v>167</v>
      </c>
      <c r="AB218" s="4" t="s">
        <v>167</v>
      </c>
      <c r="AG218" s="4" t="s">
        <v>167</v>
      </c>
      <c r="AH218" s="4" t="s">
        <v>169</v>
      </c>
      <c r="AN218" s="4">
        <v>0</v>
      </c>
      <c r="AO218" s="4">
        <v>0</v>
      </c>
      <c r="AP218" s="4">
        <v>0</v>
      </c>
      <c r="AQ218" s="4">
        <v>0</v>
      </c>
      <c r="AR218" s="4">
        <v>0</v>
      </c>
      <c r="AS218" s="4">
        <v>0</v>
      </c>
      <c r="BX218" s="4" t="s">
        <v>170</v>
      </c>
      <c r="CC218" s="4" t="s">
        <v>516</v>
      </c>
      <c r="CD218" s="4" t="s">
        <v>517</v>
      </c>
      <c r="CZ218" s="4" t="s">
        <v>528</v>
      </c>
      <c r="DC218" s="4" t="s">
        <v>173</v>
      </c>
      <c r="DM218" s="4" t="s">
        <v>359</v>
      </c>
    </row>
    <row r="219" spans="1:117" s="4" customFormat="1" x14ac:dyDescent="0.25">
      <c r="A219" s="4" t="s">
        <v>162</v>
      </c>
      <c r="B219" s="4" t="s">
        <v>162</v>
      </c>
      <c r="C219" s="4" t="s">
        <v>162</v>
      </c>
      <c r="D219" s="4" t="s">
        <v>1334</v>
      </c>
      <c r="E219" s="4" t="s">
        <v>537</v>
      </c>
      <c r="F219" s="4">
        <v>628012130</v>
      </c>
      <c r="G219" s="2"/>
      <c r="H219" s="2"/>
      <c r="J219" s="7">
        <v>9994758077999</v>
      </c>
      <c r="K219" s="4" t="s">
        <v>164</v>
      </c>
      <c r="M219" s="4">
        <v>24</v>
      </c>
      <c r="N219" s="4" t="s">
        <v>165</v>
      </c>
      <c r="O219" s="4" t="s">
        <v>166</v>
      </c>
      <c r="P219" s="4">
        <v>4131.4049586776864</v>
      </c>
      <c r="Q219" s="4">
        <v>0</v>
      </c>
      <c r="R219" s="4" t="s">
        <v>167</v>
      </c>
      <c r="S219" s="4" t="s">
        <v>167</v>
      </c>
      <c r="AB219" s="4" t="s">
        <v>167</v>
      </c>
      <c r="AG219" s="4" t="s">
        <v>167</v>
      </c>
      <c r="AH219" s="4" t="s">
        <v>169</v>
      </c>
      <c r="AN219" s="4">
        <v>0</v>
      </c>
      <c r="AO219" s="4">
        <v>0</v>
      </c>
      <c r="AP219" s="4">
        <v>0</v>
      </c>
      <c r="AQ219" s="4">
        <v>0</v>
      </c>
      <c r="AR219" s="4">
        <v>0</v>
      </c>
      <c r="AS219" s="4">
        <v>0</v>
      </c>
      <c r="BX219" s="4" t="s">
        <v>170</v>
      </c>
      <c r="CC219" s="4" t="s">
        <v>516</v>
      </c>
      <c r="CD219" s="4" t="s">
        <v>517</v>
      </c>
      <c r="CZ219" s="4" t="s">
        <v>530</v>
      </c>
      <c r="DC219" s="4" t="s">
        <v>173</v>
      </c>
      <c r="DM219" s="4" t="s">
        <v>359</v>
      </c>
    </row>
    <row r="220" spans="1:117" s="4" customFormat="1" x14ac:dyDescent="0.25">
      <c r="A220" s="4" t="s">
        <v>162</v>
      </c>
      <c r="B220" s="4" t="s">
        <v>162</v>
      </c>
      <c r="C220" s="4" t="s">
        <v>162</v>
      </c>
      <c r="D220" s="4" t="s">
        <v>538</v>
      </c>
      <c r="E220" s="4">
        <v>625012055</v>
      </c>
      <c r="G220" s="2"/>
      <c r="H220" s="2"/>
      <c r="I220" s="4" t="s">
        <v>539</v>
      </c>
      <c r="J220" s="7"/>
      <c r="K220" s="4" t="s">
        <v>164</v>
      </c>
      <c r="M220" s="4">
        <v>24</v>
      </c>
      <c r="N220" s="4" t="s">
        <v>165</v>
      </c>
      <c r="O220" s="4" t="s">
        <v>166</v>
      </c>
      <c r="P220" s="4">
        <v>4131.4049586776864</v>
      </c>
      <c r="Q220" s="4">
        <v>0</v>
      </c>
      <c r="R220" s="4" t="s">
        <v>167</v>
      </c>
      <c r="S220" s="4" t="s">
        <v>167</v>
      </c>
      <c r="W220" s="4" t="s">
        <v>226</v>
      </c>
      <c r="AB220" s="4" t="s">
        <v>167</v>
      </c>
      <c r="AG220" s="4" t="s">
        <v>167</v>
      </c>
      <c r="AH220" s="4" t="s">
        <v>169</v>
      </c>
      <c r="AN220" s="4">
        <v>0</v>
      </c>
      <c r="AO220" s="4">
        <v>0</v>
      </c>
      <c r="AP220" s="4">
        <v>0</v>
      </c>
      <c r="AQ220" s="4">
        <v>0</v>
      </c>
      <c r="AR220" s="4">
        <v>0</v>
      </c>
      <c r="AS220" s="4">
        <v>0</v>
      </c>
    </row>
    <row r="221" spans="1:117" s="4" customFormat="1" x14ac:dyDescent="0.25">
      <c r="A221" s="4" t="s">
        <v>162</v>
      </c>
      <c r="B221" s="4" t="s">
        <v>162</v>
      </c>
      <c r="C221" s="4" t="s">
        <v>162</v>
      </c>
      <c r="D221" s="4" t="s">
        <v>1335</v>
      </c>
      <c r="E221" s="4" t="s">
        <v>540</v>
      </c>
      <c r="F221" s="4">
        <v>628012005</v>
      </c>
      <c r="G221" s="2"/>
      <c r="H221" s="2"/>
      <c r="J221" s="7">
        <v>9995271018704</v>
      </c>
      <c r="K221" s="4" t="s">
        <v>164</v>
      </c>
      <c r="M221" s="4">
        <v>24</v>
      </c>
      <c r="N221" s="4" t="s">
        <v>165</v>
      </c>
      <c r="O221" s="4" t="s">
        <v>166</v>
      </c>
      <c r="P221" s="4">
        <v>5784.2975206611573</v>
      </c>
      <c r="Q221" s="4">
        <v>0</v>
      </c>
      <c r="R221" s="4" t="s">
        <v>167</v>
      </c>
      <c r="S221" s="4" t="s">
        <v>167</v>
      </c>
      <c r="AB221" s="4" t="s">
        <v>167</v>
      </c>
      <c r="AG221" s="4" t="s">
        <v>167</v>
      </c>
      <c r="AH221" s="4" t="s">
        <v>169</v>
      </c>
      <c r="AN221" s="4">
        <v>0</v>
      </c>
      <c r="AO221" s="4">
        <v>0</v>
      </c>
      <c r="AP221" s="4">
        <v>0</v>
      </c>
      <c r="AQ221" s="4">
        <v>0</v>
      </c>
      <c r="AR221" s="4">
        <v>0</v>
      </c>
      <c r="AS221" s="4">
        <v>0</v>
      </c>
      <c r="BX221" s="4" t="s">
        <v>206</v>
      </c>
      <c r="CC221" s="4" t="s">
        <v>516</v>
      </c>
      <c r="CD221" s="4" t="s">
        <v>517</v>
      </c>
      <c r="CZ221" s="4" t="s">
        <v>518</v>
      </c>
      <c r="DC221" s="4" t="s">
        <v>173</v>
      </c>
      <c r="DM221" s="4" t="s">
        <v>359</v>
      </c>
    </row>
    <row r="222" spans="1:117" s="4" customFormat="1" x14ac:dyDescent="0.25">
      <c r="A222" s="4" t="s">
        <v>162</v>
      </c>
      <c r="B222" s="4" t="s">
        <v>162</v>
      </c>
      <c r="C222" s="4" t="s">
        <v>162</v>
      </c>
      <c r="D222" s="4" t="s">
        <v>1335</v>
      </c>
      <c r="E222" s="4" t="s">
        <v>541</v>
      </c>
      <c r="F222" s="4">
        <v>628012006</v>
      </c>
      <c r="G222" s="2"/>
      <c r="H222" s="2"/>
      <c r="J222" s="7">
        <v>9995343002631</v>
      </c>
      <c r="K222" s="4" t="s">
        <v>164</v>
      </c>
      <c r="M222" s="4">
        <v>24</v>
      </c>
      <c r="N222" s="4" t="s">
        <v>165</v>
      </c>
      <c r="O222" s="4" t="s">
        <v>166</v>
      </c>
      <c r="P222" s="4">
        <v>5784.2975206611573</v>
      </c>
      <c r="Q222" s="4">
        <v>0</v>
      </c>
      <c r="R222" s="4" t="s">
        <v>167</v>
      </c>
      <c r="S222" s="4" t="s">
        <v>167</v>
      </c>
      <c r="AB222" s="4" t="s">
        <v>167</v>
      </c>
      <c r="AG222" s="4" t="s">
        <v>167</v>
      </c>
      <c r="AH222" s="4" t="s">
        <v>169</v>
      </c>
      <c r="AN222" s="4">
        <v>0</v>
      </c>
      <c r="AO222" s="4">
        <v>0</v>
      </c>
      <c r="AP222" s="4">
        <v>0</v>
      </c>
      <c r="AQ222" s="4">
        <v>0</v>
      </c>
      <c r="AR222" s="4">
        <v>0</v>
      </c>
      <c r="AS222" s="4">
        <v>0</v>
      </c>
      <c r="BX222" s="4" t="s">
        <v>206</v>
      </c>
      <c r="CC222" s="4" t="s">
        <v>516</v>
      </c>
      <c r="CD222" s="4" t="s">
        <v>517</v>
      </c>
      <c r="CZ222" s="4" t="s">
        <v>520</v>
      </c>
      <c r="DC222" s="4" t="s">
        <v>173</v>
      </c>
      <c r="DM222" s="4" t="s">
        <v>359</v>
      </c>
    </row>
    <row r="223" spans="1:117" s="4" customFormat="1" x14ac:dyDescent="0.25">
      <c r="A223" s="4" t="s">
        <v>162</v>
      </c>
      <c r="B223" s="4" t="s">
        <v>162</v>
      </c>
      <c r="C223" s="4" t="s">
        <v>162</v>
      </c>
      <c r="D223" s="4" t="s">
        <v>1335</v>
      </c>
      <c r="E223" s="4" t="s">
        <v>542</v>
      </c>
      <c r="F223" s="4">
        <v>628012003</v>
      </c>
      <c r="G223" s="2"/>
      <c r="H223" s="2"/>
      <c r="J223" s="7">
        <v>9996585226342</v>
      </c>
      <c r="K223" s="4" t="s">
        <v>164</v>
      </c>
      <c r="M223" s="4">
        <v>24</v>
      </c>
      <c r="N223" s="4" t="s">
        <v>165</v>
      </c>
      <c r="O223" s="4" t="s">
        <v>166</v>
      </c>
      <c r="P223" s="4">
        <v>5784.2975206611573</v>
      </c>
      <c r="Q223" s="4">
        <v>0</v>
      </c>
      <c r="R223" s="4" t="s">
        <v>167</v>
      </c>
      <c r="S223" s="4" t="s">
        <v>167</v>
      </c>
      <c r="AB223" s="4" t="s">
        <v>167</v>
      </c>
      <c r="AG223" s="4" t="s">
        <v>167</v>
      </c>
      <c r="AH223" s="4" t="s">
        <v>169</v>
      </c>
      <c r="AN223" s="4">
        <v>0</v>
      </c>
      <c r="AO223" s="4">
        <v>0</v>
      </c>
      <c r="AP223" s="4">
        <v>0</v>
      </c>
      <c r="AQ223" s="4">
        <v>0</v>
      </c>
      <c r="AR223" s="4">
        <v>0</v>
      </c>
      <c r="AS223" s="4">
        <v>0</v>
      </c>
      <c r="BX223" s="4" t="s">
        <v>206</v>
      </c>
      <c r="CC223" s="4" t="s">
        <v>516</v>
      </c>
      <c r="CD223" s="4" t="s">
        <v>517</v>
      </c>
      <c r="CZ223" s="4" t="s">
        <v>522</v>
      </c>
      <c r="DC223" s="4" t="s">
        <v>173</v>
      </c>
      <c r="DM223" s="4" t="s">
        <v>359</v>
      </c>
    </row>
    <row r="224" spans="1:117" s="4" customFormat="1" x14ac:dyDescent="0.25">
      <c r="A224" s="4" t="s">
        <v>162</v>
      </c>
      <c r="B224" s="4" t="s">
        <v>162</v>
      </c>
      <c r="C224" s="4" t="s">
        <v>162</v>
      </c>
      <c r="D224" s="4" t="s">
        <v>1335</v>
      </c>
      <c r="E224" s="4" t="s">
        <v>543</v>
      </c>
      <c r="F224" s="4">
        <v>628012004</v>
      </c>
      <c r="G224" s="2"/>
      <c r="H224" s="2"/>
      <c r="J224" s="7">
        <v>9995907953904</v>
      </c>
      <c r="K224" s="4" t="s">
        <v>164</v>
      </c>
      <c r="M224" s="4">
        <v>24</v>
      </c>
      <c r="N224" s="4" t="s">
        <v>165</v>
      </c>
      <c r="O224" s="4" t="s">
        <v>166</v>
      </c>
      <c r="P224" s="4">
        <v>5784.2975206611573</v>
      </c>
      <c r="Q224" s="4">
        <v>0</v>
      </c>
      <c r="R224" s="4" t="s">
        <v>167</v>
      </c>
      <c r="S224" s="4" t="s">
        <v>167</v>
      </c>
      <c r="AB224" s="4" t="s">
        <v>167</v>
      </c>
      <c r="AG224" s="4" t="s">
        <v>167</v>
      </c>
      <c r="AH224" s="4" t="s">
        <v>169</v>
      </c>
      <c r="AN224" s="4">
        <v>0</v>
      </c>
      <c r="AO224" s="4">
        <v>0</v>
      </c>
      <c r="AP224" s="4">
        <v>0</v>
      </c>
      <c r="AQ224" s="4">
        <v>0</v>
      </c>
      <c r="AR224" s="4">
        <v>0</v>
      </c>
      <c r="AS224" s="4">
        <v>0</v>
      </c>
      <c r="BX224" s="4" t="s">
        <v>206</v>
      </c>
      <c r="CC224" s="4" t="s">
        <v>516</v>
      </c>
      <c r="CD224" s="4" t="s">
        <v>517</v>
      </c>
      <c r="CZ224" s="4" t="s">
        <v>524</v>
      </c>
      <c r="DC224" s="4" t="s">
        <v>173</v>
      </c>
      <c r="DM224" s="4" t="s">
        <v>359</v>
      </c>
    </row>
    <row r="225" spans="1:117" s="4" customFormat="1" x14ac:dyDescent="0.25">
      <c r="A225" s="4" t="s">
        <v>162</v>
      </c>
      <c r="B225" s="4" t="s">
        <v>162</v>
      </c>
      <c r="C225" s="4" t="s">
        <v>162</v>
      </c>
      <c r="D225" s="4" t="s">
        <v>1335</v>
      </c>
      <c r="E225" s="4" t="s">
        <v>544</v>
      </c>
      <c r="F225" s="4">
        <v>628012002</v>
      </c>
      <c r="G225"/>
      <c r="H225"/>
      <c r="J225" s="7">
        <v>9997476976483</v>
      </c>
      <c r="K225" s="4" t="s">
        <v>164</v>
      </c>
      <c r="M225" s="4">
        <v>24</v>
      </c>
      <c r="N225" s="4" t="s">
        <v>165</v>
      </c>
      <c r="O225" s="4" t="s">
        <v>166</v>
      </c>
      <c r="P225" s="4">
        <v>5784.2975206611573</v>
      </c>
      <c r="Q225" s="4">
        <v>0</v>
      </c>
      <c r="R225" s="4" t="s">
        <v>167</v>
      </c>
      <c r="S225" s="4" t="s">
        <v>167</v>
      </c>
      <c r="AB225" s="4" t="s">
        <v>167</v>
      </c>
      <c r="AG225" s="4" t="s">
        <v>167</v>
      </c>
      <c r="AH225" s="4" t="s">
        <v>169</v>
      </c>
      <c r="AN225" s="4">
        <v>0</v>
      </c>
      <c r="AO225" s="4">
        <v>0</v>
      </c>
      <c r="AP225" s="4">
        <v>0</v>
      </c>
      <c r="AQ225" s="4">
        <v>0</v>
      </c>
      <c r="AR225" s="4">
        <v>0</v>
      </c>
      <c r="AS225" s="4">
        <v>0</v>
      </c>
      <c r="BX225" s="4" t="s">
        <v>206</v>
      </c>
      <c r="CC225" s="4" t="s">
        <v>516</v>
      </c>
      <c r="CD225" s="4" t="s">
        <v>517</v>
      </c>
      <c r="CZ225" s="4" t="s">
        <v>526</v>
      </c>
      <c r="DC225" s="4" t="s">
        <v>173</v>
      </c>
      <c r="DM225" s="4" t="s">
        <v>359</v>
      </c>
    </row>
    <row r="226" spans="1:117" s="4" customFormat="1" x14ac:dyDescent="0.25">
      <c r="A226" s="4" t="s">
        <v>162</v>
      </c>
      <c r="B226" s="4" t="s">
        <v>162</v>
      </c>
      <c r="C226" s="4" t="s">
        <v>162</v>
      </c>
      <c r="D226" s="4" t="s">
        <v>1335</v>
      </c>
      <c r="E226" s="4" t="s">
        <v>545</v>
      </c>
      <c r="F226" s="4">
        <v>628012001</v>
      </c>
      <c r="G226"/>
      <c r="H226"/>
      <c r="J226" s="7">
        <v>9999450512755</v>
      </c>
      <c r="K226" s="4" t="s">
        <v>164</v>
      </c>
      <c r="M226" s="4">
        <v>24</v>
      </c>
      <c r="N226" s="4" t="s">
        <v>165</v>
      </c>
      <c r="O226" s="4" t="s">
        <v>166</v>
      </c>
      <c r="P226" s="4">
        <v>5784.2975206611573</v>
      </c>
      <c r="Q226" s="4">
        <v>0</v>
      </c>
      <c r="R226" s="4" t="s">
        <v>167</v>
      </c>
      <c r="S226" s="4" t="s">
        <v>167</v>
      </c>
      <c r="AB226" s="4" t="s">
        <v>167</v>
      </c>
      <c r="AG226" s="4" t="s">
        <v>167</v>
      </c>
      <c r="AH226" s="4" t="s">
        <v>169</v>
      </c>
      <c r="AN226" s="4">
        <v>0</v>
      </c>
      <c r="AO226" s="4">
        <v>0</v>
      </c>
      <c r="AP226" s="4">
        <v>0</v>
      </c>
      <c r="AQ226" s="4">
        <v>0</v>
      </c>
      <c r="AR226" s="4">
        <v>0</v>
      </c>
      <c r="AS226" s="4">
        <v>0</v>
      </c>
      <c r="BX226" s="4" t="s">
        <v>206</v>
      </c>
      <c r="CC226" s="4" t="s">
        <v>516</v>
      </c>
      <c r="CD226" s="4" t="s">
        <v>517</v>
      </c>
      <c r="CZ226" s="4" t="s">
        <v>528</v>
      </c>
      <c r="DC226" s="4" t="s">
        <v>173</v>
      </c>
      <c r="DM226" s="4" t="s">
        <v>359</v>
      </c>
    </row>
    <row r="227" spans="1:117" s="4" customFormat="1" x14ac:dyDescent="0.25">
      <c r="A227" s="4" t="s">
        <v>162</v>
      </c>
      <c r="B227" s="4" t="s">
        <v>162</v>
      </c>
      <c r="C227" s="4" t="s">
        <v>162</v>
      </c>
      <c r="D227" s="4" t="s">
        <v>1335</v>
      </c>
      <c r="E227" s="4" t="s">
        <v>546</v>
      </c>
      <c r="F227" s="4">
        <v>628012000</v>
      </c>
      <c r="G227"/>
      <c r="H227"/>
      <c r="J227" s="7">
        <v>9996401295514</v>
      </c>
      <c r="K227" s="4" t="s">
        <v>164</v>
      </c>
      <c r="M227" s="4">
        <v>24</v>
      </c>
      <c r="N227" s="4" t="s">
        <v>165</v>
      </c>
      <c r="O227" s="4" t="s">
        <v>166</v>
      </c>
      <c r="P227" s="4">
        <v>5784.2975206611573</v>
      </c>
      <c r="Q227" s="4">
        <v>0</v>
      </c>
      <c r="R227" s="4" t="s">
        <v>167</v>
      </c>
      <c r="S227" s="4" t="s">
        <v>167</v>
      </c>
      <c r="AB227" s="4" t="s">
        <v>167</v>
      </c>
      <c r="AG227" s="4" t="s">
        <v>167</v>
      </c>
      <c r="AH227" s="4" t="s">
        <v>169</v>
      </c>
      <c r="AN227" s="4">
        <v>0</v>
      </c>
      <c r="AO227" s="4">
        <v>0</v>
      </c>
      <c r="AP227" s="4">
        <v>0</v>
      </c>
      <c r="AQ227" s="4">
        <v>0</v>
      </c>
      <c r="AR227" s="4">
        <v>0</v>
      </c>
      <c r="AS227" s="4">
        <v>0</v>
      </c>
      <c r="BX227" s="4" t="s">
        <v>206</v>
      </c>
      <c r="CC227" s="4" t="s">
        <v>516</v>
      </c>
      <c r="CD227" s="4" t="s">
        <v>517</v>
      </c>
      <c r="CZ227" s="4" t="s">
        <v>530</v>
      </c>
      <c r="DC227" s="4" t="s">
        <v>173</v>
      </c>
      <c r="DM227" s="4" t="s">
        <v>359</v>
      </c>
    </row>
    <row r="228" spans="1:117" s="4" customFormat="1" x14ac:dyDescent="0.25">
      <c r="A228" s="4" t="s">
        <v>162</v>
      </c>
      <c r="B228" s="4" t="s">
        <v>162</v>
      </c>
      <c r="C228" s="4" t="s">
        <v>162</v>
      </c>
      <c r="D228" s="4" t="s">
        <v>1448</v>
      </c>
      <c r="E228" s="4">
        <v>623012023</v>
      </c>
      <c r="G228"/>
      <c r="H228"/>
      <c r="J228" s="7"/>
      <c r="K228" s="4" t="s">
        <v>164</v>
      </c>
      <c r="M228" s="4">
        <v>24</v>
      </c>
      <c r="N228" s="4" t="s">
        <v>165</v>
      </c>
      <c r="O228" s="4" t="s">
        <v>166</v>
      </c>
      <c r="P228" s="4">
        <v>5784.2975206611573</v>
      </c>
      <c r="Q228" s="4">
        <v>0</v>
      </c>
      <c r="R228" s="4" t="s">
        <v>167</v>
      </c>
      <c r="S228" s="4" t="s">
        <v>167</v>
      </c>
      <c r="W228" s="4" t="s">
        <v>233</v>
      </c>
      <c r="AB228" s="4" t="s">
        <v>167</v>
      </c>
      <c r="AG228" s="4" t="s">
        <v>167</v>
      </c>
      <c r="AH228" s="4" t="s">
        <v>169</v>
      </c>
      <c r="AN228" s="4">
        <v>0</v>
      </c>
      <c r="AO228" s="4">
        <v>0</v>
      </c>
      <c r="AP228" s="4">
        <v>0</v>
      </c>
      <c r="AQ228" s="4">
        <v>0</v>
      </c>
      <c r="AR228" s="4">
        <v>0</v>
      </c>
      <c r="AS228" s="4">
        <v>0</v>
      </c>
    </row>
    <row r="229" spans="1:117" s="4" customFormat="1" x14ac:dyDescent="0.25">
      <c r="A229" s="4" t="s">
        <v>162</v>
      </c>
      <c r="B229" s="4" t="s">
        <v>162</v>
      </c>
      <c r="C229" s="4" t="s">
        <v>162</v>
      </c>
      <c r="D229" s="4" t="s">
        <v>1336</v>
      </c>
      <c r="E229" s="4" t="s">
        <v>547</v>
      </c>
      <c r="F229" s="4">
        <v>628012022</v>
      </c>
      <c r="G229"/>
      <c r="H229"/>
      <c r="J229" s="7">
        <v>9998257030639</v>
      </c>
      <c r="K229" s="4" t="s">
        <v>164</v>
      </c>
      <c r="M229" s="4">
        <v>24</v>
      </c>
      <c r="N229" s="4" t="s">
        <v>165</v>
      </c>
      <c r="O229" s="4" t="s">
        <v>166</v>
      </c>
      <c r="P229" s="4">
        <v>4957.8512396694214</v>
      </c>
      <c r="Q229" s="4">
        <v>0</v>
      </c>
      <c r="R229" s="4" t="s">
        <v>167</v>
      </c>
      <c r="S229" s="4" t="s">
        <v>167</v>
      </c>
      <c r="AB229" s="4" t="s">
        <v>167</v>
      </c>
      <c r="AG229" s="4" t="s">
        <v>167</v>
      </c>
      <c r="AH229" s="4" t="s">
        <v>169</v>
      </c>
      <c r="AN229" s="4">
        <v>0</v>
      </c>
      <c r="AO229" s="4">
        <v>0</v>
      </c>
      <c r="AP229" s="4">
        <v>0</v>
      </c>
      <c r="AQ229" s="4">
        <v>0</v>
      </c>
      <c r="AR229" s="4">
        <v>0</v>
      </c>
      <c r="AS229" s="4">
        <v>0</v>
      </c>
      <c r="BX229" s="4" t="s">
        <v>206</v>
      </c>
      <c r="CC229" s="4" t="s">
        <v>516</v>
      </c>
      <c r="CD229" s="4" t="s">
        <v>517</v>
      </c>
      <c r="CZ229" s="4" t="s">
        <v>526</v>
      </c>
      <c r="DC229" s="4" t="s">
        <v>173</v>
      </c>
      <c r="DM229" s="4" t="s">
        <v>359</v>
      </c>
    </row>
    <row r="230" spans="1:117" s="4" customFormat="1" x14ac:dyDescent="0.25">
      <c r="A230" s="4" t="s">
        <v>162</v>
      </c>
      <c r="B230" s="4" t="s">
        <v>162</v>
      </c>
      <c r="C230" s="4" t="s">
        <v>162</v>
      </c>
      <c r="D230" s="4" t="s">
        <v>1336</v>
      </c>
      <c r="E230" s="4" t="s">
        <v>548</v>
      </c>
      <c r="F230" s="4">
        <v>628012023</v>
      </c>
      <c r="G230"/>
      <c r="H230"/>
      <c r="J230" s="7">
        <v>9990862816349</v>
      </c>
      <c r="K230" s="4" t="s">
        <v>164</v>
      </c>
      <c r="M230" s="4">
        <v>24</v>
      </c>
      <c r="N230" s="4" t="s">
        <v>165</v>
      </c>
      <c r="O230" s="4" t="s">
        <v>166</v>
      </c>
      <c r="P230" s="4">
        <v>4957.8512396694214</v>
      </c>
      <c r="Q230" s="4">
        <v>0</v>
      </c>
      <c r="R230" s="4" t="s">
        <v>167</v>
      </c>
      <c r="S230" s="4" t="s">
        <v>167</v>
      </c>
      <c r="AB230" s="4" t="s">
        <v>167</v>
      </c>
      <c r="AG230" s="4" t="s">
        <v>167</v>
      </c>
      <c r="AH230" s="4" t="s">
        <v>169</v>
      </c>
      <c r="AN230" s="4">
        <v>0</v>
      </c>
      <c r="AO230" s="4">
        <v>0</v>
      </c>
      <c r="AP230" s="4">
        <v>0</v>
      </c>
      <c r="AQ230" s="4">
        <v>0</v>
      </c>
      <c r="AR230" s="4">
        <v>0</v>
      </c>
      <c r="AS230" s="4">
        <v>0</v>
      </c>
      <c r="BX230" s="4" t="s">
        <v>206</v>
      </c>
      <c r="CC230" s="4" t="s">
        <v>516</v>
      </c>
      <c r="CD230" s="4" t="s">
        <v>517</v>
      </c>
      <c r="CZ230" s="4" t="s">
        <v>522</v>
      </c>
      <c r="DC230" s="4" t="s">
        <v>173</v>
      </c>
      <c r="DM230" s="4" t="s">
        <v>359</v>
      </c>
    </row>
    <row r="231" spans="1:117" s="4" customFormat="1" x14ac:dyDescent="0.25">
      <c r="A231" s="4" t="s">
        <v>162</v>
      </c>
      <c r="B231" s="4" t="s">
        <v>162</v>
      </c>
      <c r="C231" s="4" t="s">
        <v>162</v>
      </c>
      <c r="D231" s="4" t="s">
        <v>1336</v>
      </c>
      <c r="E231" s="4" t="s">
        <v>549</v>
      </c>
      <c r="F231" s="4">
        <v>628012024</v>
      </c>
      <c r="G231"/>
      <c r="H231"/>
      <c r="J231" s="7">
        <v>9993298228915</v>
      </c>
      <c r="K231" s="4" t="s">
        <v>164</v>
      </c>
      <c r="M231" s="4">
        <v>24</v>
      </c>
      <c r="N231" s="4" t="s">
        <v>165</v>
      </c>
      <c r="O231" s="4" t="s">
        <v>166</v>
      </c>
      <c r="P231" s="4">
        <v>4957.8512396694214</v>
      </c>
      <c r="Q231" s="4">
        <v>0</v>
      </c>
      <c r="R231" s="4" t="s">
        <v>167</v>
      </c>
      <c r="S231" s="4" t="s">
        <v>167</v>
      </c>
      <c r="AB231" s="4" t="s">
        <v>167</v>
      </c>
      <c r="AG231" s="4" t="s">
        <v>167</v>
      </c>
      <c r="AH231" s="4" t="s">
        <v>169</v>
      </c>
      <c r="AN231" s="4">
        <v>0</v>
      </c>
      <c r="AO231" s="4">
        <v>0</v>
      </c>
      <c r="AP231" s="4">
        <v>0</v>
      </c>
      <c r="AQ231" s="4">
        <v>0</v>
      </c>
      <c r="AR231" s="4">
        <v>0</v>
      </c>
      <c r="AS231" s="4">
        <v>0</v>
      </c>
      <c r="BX231" s="4" t="s">
        <v>206</v>
      </c>
      <c r="CC231" s="4" t="s">
        <v>516</v>
      </c>
      <c r="CD231" s="4" t="s">
        <v>517</v>
      </c>
      <c r="CZ231" s="4" t="s">
        <v>524</v>
      </c>
      <c r="DC231" s="4" t="s">
        <v>173</v>
      </c>
      <c r="DM231" s="4" t="s">
        <v>359</v>
      </c>
    </row>
    <row r="232" spans="1:117" s="4" customFormat="1" x14ac:dyDescent="0.25">
      <c r="A232" s="4" t="s">
        <v>162</v>
      </c>
      <c r="B232" s="4" t="s">
        <v>162</v>
      </c>
      <c r="C232" s="4" t="s">
        <v>162</v>
      </c>
      <c r="D232" s="4" t="s">
        <v>1336</v>
      </c>
      <c r="E232" s="4" t="s">
        <v>550</v>
      </c>
      <c r="F232" s="4">
        <v>628012025</v>
      </c>
      <c r="G232"/>
      <c r="H232"/>
      <c r="J232" s="7">
        <v>9994052978671</v>
      </c>
      <c r="K232" s="4" t="s">
        <v>164</v>
      </c>
      <c r="M232" s="4">
        <v>24</v>
      </c>
      <c r="N232" s="4" t="s">
        <v>165</v>
      </c>
      <c r="O232" s="4" t="s">
        <v>166</v>
      </c>
      <c r="P232" s="4">
        <v>4957.8512396694214</v>
      </c>
      <c r="Q232" s="4">
        <v>0</v>
      </c>
      <c r="R232" s="4" t="s">
        <v>167</v>
      </c>
      <c r="S232" s="4" t="s">
        <v>167</v>
      </c>
      <c r="AB232" s="4" t="s">
        <v>167</v>
      </c>
      <c r="AG232" s="4" t="s">
        <v>167</v>
      </c>
      <c r="AH232" s="4" t="s">
        <v>169</v>
      </c>
      <c r="AN232" s="4">
        <v>0</v>
      </c>
      <c r="AO232" s="4">
        <v>0</v>
      </c>
      <c r="AP232" s="4">
        <v>0</v>
      </c>
      <c r="AQ232" s="4">
        <v>0</v>
      </c>
      <c r="AR232" s="4">
        <v>0</v>
      </c>
      <c r="AS232" s="4">
        <v>0</v>
      </c>
      <c r="BX232" s="4" t="s">
        <v>206</v>
      </c>
      <c r="CC232" s="4" t="s">
        <v>516</v>
      </c>
      <c r="CD232" s="4" t="s">
        <v>517</v>
      </c>
      <c r="CZ232" s="4" t="s">
        <v>518</v>
      </c>
      <c r="DC232" s="4" t="s">
        <v>173</v>
      </c>
      <c r="DM232" s="4" t="s">
        <v>359</v>
      </c>
    </row>
    <row r="233" spans="1:117" s="4" customFormat="1" x14ac:dyDescent="0.25">
      <c r="A233" s="4" t="s">
        <v>162</v>
      </c>
      <c r="B233" s="4" t="s">
        <v>162</v>
      </c>
      <c r="C233" s="4" t="s">
        <v>162</v>
      </c>
      <c r="D233" s="4" t="s">
        <v>1336</v>
      </c>
      <c r="E233" s="4" t="s">
        <v>551</v>
      </c>
      <c r="F233" s="4">
        <v>628012026</v>
      </c>
      <c r="G233"/>
      <c r="H233"/>
      <c r="J233" s="7">
        <v>9992645732013</v>
      </c>
      <c r="K233" s="4" t="s">
        <v>164</v>
      </c>
      <c r="M233" s="4">
        <v>24</v>
      </c>
      <c r="N233" s="4" t="s">
        <v>165</v>
      </c>
      <c r="O233" s="4" t="s">
        <v>166</v>
      </c>
      <c r="P233" s="4">
        <v>4957.8512396694214</v>
      </c>
      <c r="Q233" s="4">
        <v>0</v>
      </c>
      <c r="R233" s="4" t="s">
        <v>167</v>
      </c>
      <c r="S233" s="4" t="s">
        <v>167</v>
      </c>
      <c r="AB233" s="4" t="s">
        <v>167</v>
      </c>
      <c r="AG233" s="4" t="s">
        <v>167</v>
      </c>
      <c r="AH233" s="4" t="s">
        <v>169</v>
      </c>
      <c r="AN233" s="4">
        <v>0</v>
      </c>
      <c r="AO233" s="4">
        <v>0</v>
      </c>
      <c r="AP233" s="4">
        <v>0</v>
      </c>
      <c r="AQ233" s="4">
        <v>0</v>
      </c>
      <c r="AR233" s="4">
        <v>0</v>
      </c>
      <c r="AS233" s="4">
        <v>0</v>
      </c>
      <c r="BX233" s="4" t="s">
        <v>206</v>
      </c>
      <c r="CC233" s="4" t="s">
        <v>516</v>
      </c>
      <c r="CD233" s="4" t="s">
        <v>517</v>
      </c>
      <c r="CZ233" s="4" t="s">
        <v>520</v>
      </c>
      <c r="DC233" s="4" t="s">
        <v>173</v>
      </c>
      <c r="DM233" s="4" t="s">
        <v>359</v>
      </c>
    </row>
    <row r="234" spans="1:117" s="4" customFormat="1" x14ac:dyDescent="0.25">
      <c r="A234" s="4" t="s">
        <v>162</v>
      </c>
      <c r="B234" s="4" t="s">
        <v>162</v>
      </c>
      <c r="C234" s="4" t="s">
        <v>162</v>
      </c>
      <c r="D234" s="4" t="s">
        <v>1336</v>
      </c>
      <c r="E234" s="4" t="s">
        <v>552</v>
      </c>
      <c r="F234" s="4">
        <v>628012021</v>
      </c>
      <c r="G234"/>
      <c r="H234"/>
      <c r="J234" s="7">
        <v>9990397960388</v>
      </c>
      <c r="K234" s="4" t="s">
        <v>164</v>
      </c>
      <c r="M234" s="4">
        <v>24</v>
      </c>
      <c r="N234" s="4" t="s">
        <v>165</v>
      </c>
      <c r="O234" s="4" t="s">
        <v>166</v>
      </c>
      <c r="P234" s="4">
        <v>4957.8512396694214</v>
      </c>
      <c r="Q234" s="4">
        <v>0</v>
      </c>
      <c r="R234" s="4" t="s">
        <v>167</v>
      </c>
      <c r="S234" s="4" t="s">
        <v>167</v>
      </c>
      <c r="AB234" s="4" t="s">
        <v>167</v>
      </c>
      <c r="AG234" s="4" t="s">
        <v>167</v>
      </c>
      <c r="AH234" s="4" t="s">
        <v>169</v>
      </c>
      <c r="AN234" s="4">
        <v>0</v>
      </c>
      <c r="AO234" s="4">
        <v>0</v>
      </c>
      <c r="AP234" s="4">
        <v>0</v>
      </c>
      <c r="AQ234" s="4">
        <v>0</v>
      </c>
      <c r="AR234" s="4">
        <v>0</v>
      </c>
      <c r="AS234" s="4">
        <v>0</v>
      </c>
      <c r="BX234" s="4" t="s">
        <v>206</v>
      </c>
      <c r="CC234" s="4" t="s">
        <v>516</v>
      </c>
      <c r="CD234" s="4" t="s">
        <v>517</v>
      </c>
      <c r="CZ234" s="4" t="s">
        <v>528</v>
      </c>
      <c r="DC234" s="4" t="s">
        <v>173</v>
      </c>
      <c r="DM234" s="4" t="s">
        <v>359</v>
      </c>
    </row>
    <row r="235" spans="1:117" s="4" customFormat="1" x14ac:dyDescent="0.25">
      <c r="A235" s="4" t="s">
        <v>162</v>
      </c>
      <c r="B235" s="4" t="s">
        <v>162</v>
      </c>
      <c r="C235" s="4" t="s">
        <v>162</v>
      </c>
      <c r="D235" s="4" t="s">
        <v>1336</v>
      </c>
      <c r="E235" s="4" t="s">
        <v>553</v>
      </c>
      <c r="F235" s="4">
        <v>628012020</v>
      </c>
      <c r="G235"/>
      <c r="H235"/>
      <c r="J235" s="7">
        <v>9999445268551</v>
      </c>
      <c r="K235" s="4" t="s">
        <v>164</v>
      </c>
      <c r="M235" s="4">
        <v>24</v>
      </c>
      <c r="N235" s="4" t="s">
        <v>165</v>
      </c>
      <c r="O235" s="4" t="s">
        <v>166</v>
      </c>
      <c r="P235" s="4">
        <v>4957.8512396694214</v>
      </c>
      <c r="Q235" s="4">
        <v>0</v>
      </c>
      <c r="R235" s="4" t="s">
        <v>167</v>
      </c>
      <c r="S235" s="4" t="s">
        <v>167</v>
      </c>
      <c r="AB235" s="4" t="s">
        <v>167</v>
      </c>
      <c r="AG235" s="4" t="s">
        <v>167</v>
      </c>
      <c r="AH235" s="4" t="s">
        <v>169</v>
      </c>
      <c r="AN235" s="4">
        <v>0</v>
      </c>
      <c r="AO235" s="4">
        <v>0</v>
      </c>
      <c r="AP235" s="4">
        <v>0</v>
      </c>
      <c r="AQ235" s="4">
        <v>0</v>
      </c>
      <c r="AR235" s="4">
        <v>0</v>
      </c>
      <c r="AS235" s="4">
        <v>0</v>
      </c>
      <c r="BX235" s="4" t="s">
        <v>206</v>
      </c>
      <c r="CC235" s="4" t="s">
        <v>516</v>
      </c>
      <c r="CD235" s="4" t="s">
        <v>517</v>
      </c>
      <c r="CZ235" s="4" t="s">
        <v>530</v>
      </c>
      <c r="DC235" s="4" t="s">
        <v>173</v>
      </c>
      <c r="DM235" s="4" t="s">
        <v>359</v>
      </c>
    </row>
    <row r="236" spans="1:117" s="4" customFormat="1" x14ac:dyDescent="0.25">
      <c r="A236" s="4" t="s">
        <v>162</v>
      </c>
      <c r="B236" s="4" t="s">
        <v>162</v>
      </c>
      <c r="C236" s="4" t="s">
        <v>162</v>
      </c>
      <c r="D236" s="4" t="s">
        <v>554</v>
      </c>
      <c r="E236" s="4">
        <v>625012063</v>
      </c>
      <c r="G236"/>
      <c r="H236"/>
      <c r="I236" s="4" t="s">
        <v>555</v>
      </c>
      <c r="J236" s="7"/>
      <c r="K236" s="4" t="s">
        <v>164</v>
      </c>
      <c r="M236" s="4">
        <v>24</v>
      </c>
      <c r="N236" s="4" t="s">
        <v>165</v>
      </c>
      <c r="O236" s="4" t="s">
        <v>166</v>
      </c>
      <c r="P236" s="4">
        <v>3057.0247933884298</v>
      </c>
      <c r="Q236" s="4">
        <v>0</v>
      </c>
      <c r="R236" s="4" t="s">
        <v>167</v>
      </c>
      <c r="S236" s="4" t="s">
        <v>167</v>
      </c>
      <c r="W236" s="4" t="s">
        <v>226</v>
      </c>
      <c r="AB236" s="4" t="s">
        <v>167</v>
      </c>
      <c r="AG236" s="4" t="s">
        <v>167</v>
      </c>
      <c r="AH236" s="4" t="s">
        <v>169</v>
      </c>
      <c r="AN236" s="4">
        <v>0</v>
      </c>
      <c r="AO236" s="4">
        <v>0</v>
      </c>
      <c r="AP236" s="4">
        <v>0</v>
      </c>
      <c r="AQ236" s="4">
        <v>0</v>
      </c>
      <c r="AR236" s="4">
        <v>0</v>
      </c>
      <c r="AS236" s="4">
        <v>0</v>
      </c>
    </row>
    <row r="237" spans="1:117" s="4" customFormat="1" x14ac:dyDescent="0.25">
      <c r="A237" s="4" t="s">
        <v>162</v>
      </c>
      <c r="B237" s="4" t="s">
        <v>162</v>
      </c>
      <c r="C237" s="4" t="s">
        <v>162</v>
      </c>
      <c r="D237" s="4" t="s">
        <v>1337</v>
      </c>
      <c r="E237" s="4" t="s">
        <v>556</v>
      </c>
      <c r="F237" s="4">
        <v>628012032</v>
      </c>
      <c r="G237"/>
      <c r="H237"/>
      <c r="J237" s="7">
        <v>9990641624608</v>
      </c>
      <c r="K237" s="4" t="s">
        <v>164</v>
      </c>
      <c r="M237" s="4">
        <v>24</v>
      </c>
      <c r="N237" s="4" t="s">
        <v>165</v>
      </c>
      <c r="O237" s="4" t="s">
        <v>166</v>
      </c>
      <c r="P237" s="4">
        <v>3883.4710743801652</v>
      </c>
      <c r="Q237" s="4">
        <v>0</v>
      </c>
      <c r="R237" s="4" t="s">
        <v>167</v>
      </c>
      <c r="S237" s="4" t="s">
        <v>167</v>
      </c>
      <c r="AB237" s="4" t="s">
        <v>167</v>
      </c>
      <c r="AG237" s="4" t="s">
        <v>167</v>
      </c>
      <c r="AH237" s="4" t="s">
        <v>169</v>
      </c>
      <c r="AN237" s="4">
        <v>0</v>
      </c>
      <c r="AO237" s="4">
        <v>0</v>
      </c>
      <c r="AP237" s="4">
        <v>0</v>
      </c>
      <c r="AQ237" s="4">
        <v>0</v>
      </c>
      <c r="AR237" s="4">
        <v>0</v>
      </c>
      <c r="AS237" s="4">
        <v>0</v>
      </c>
      <c r="BX237" s="4" t="s">
        <v>170</v>
      </c>
      <c r="CC237" s="4" t="s">
        <v>516</v>
      </c>
      <c r="CD237" s="4" t="s">
        <v>517</v>
      </c>
      <c r="CZ237" s="4" t="s">
        <v>526</v>
      </c>
      <c r="DC237" s="4" t="s">
        <v>173</v>
      </c>
      <c r="DM237" s="4" t="s">
        <v>359</v>
      </c>
    </row>
    <row r="238" spans="1:117" s="4" customFormat="1" x14ac:dyDescent="0.25">
      <c r="A238" s="4" t="s">
        <v>162</v>
      </c>
      <c r="B238" s="4" t="s">
        <v>162</v>
      </c>
      <c r="C238" s="4" t="s">
        <v>162</v>
      </c>
      <c r="D238" s="4" t="s">
        <v>1337</v>
      </c>
      <c r="E238" s="4" t="s">
        <v>557</v>
      </c>
      <c r="F238" s="4">
        <v>628012033</v>
      </c>
      <c r="G238"/>
      <c r="H238"/>
      <c r="J238" s="7">
        <v>9992699244616</v>
      </c>
      <c r="K238" s="4" t="s">
        <v>164</v>
      </c>
      <c r="M238" s="4">
        <v>24</v>
      </c>
      <c r="N238" s="4" t="s">
        <v>165</v>
      </c>
      <c r="O238" s="4" t="s">
        <v>166</v>
      </c>
      <c r="P238" s="4">
        <v>3883.4710743801652</v>
      </c>
      <c r="Q238" s="4">
        <v>0</v>
      </c>
      <c r="R238" s="4" t="s">
        <v>167</v>
      </c>
      <c r="S238" s="4" t="s">
        <v>167</v>
      </c>
      <c r="AB238" s="4" t="s">
        <v>167</v>
      </c>
      <c r="AG238" s="4" t="s">
        <v>167</v>
      </c>
      <c r="AH238" s="4" t="s">
        <v>169</v>
      </c>
      <c r="AN238" s="4">
        <v>0</v>
      </c>
      <c r="AO238" s="4">
        <v>0</v>
      </c>
      <c r="AP238" s="4">
        <v>0</v>
      </c>
      <c r="AQ238" s="4">
        <v>0</v>
      </c>
      <c r="AR238" s="4">
        <v>0</v>
      </c>
      <c r="AS238" s="4">
        <v>0</v>
      </c>
      <c r="BX238" s="4" t="s">
        <v>170</v>
      </c>
      <c r="CC238" s="4" t="s">
        <v>516</v>
      </c>
      <c r="CD238" s="4" t="s">
        <v>517</v>
      </c>
      <c r="CZ238" s="4" t="s">
        <v>522</v>
      </c>
      <c r="DC238" s="4" t="s">
        <v>173</v>
      </c>
      <c r="DM238" s="4" t="s">
        <v>359</v>
      </c>
    </row>
    <row r="239" spans="1:117" s="4" customFormat="1" x14ac:dyDescent="0.25">
      <c r="A239" s="4" t="s">
        <v>162</v>
      </c>
      <c r="B239" s="4" t="s">
        <v>162</v>
      </c>
      <c r="C239" s="4" t="s">
        <v>162</v>
      </c>
      <c r="D239" s="4" t="s">
        <v>1337</v>
      </c>
      <c r="E239" s="4" t="s">
        <v>558</v>
      </c>
      <c r="F239" s="4">
        <v>628012034</v>
      </c>
      <c r="G239"/>
      <c r="H239"/>
      <c r="J239" s="7">
        <v>9995723469733</v>
      </c>
      <c r="K239" s="4" t="s">
        <v>164</v>
      </c>
      <c r="M239" s="4">
        <v>24</v>
      </c>
      <c r="N239" s="4" t="s">
        <v>165</v>
      </c>
      <c r="O239" s="4" t="s">
        <v>166</v>
      </c>
      <c r="P239" s="4">
        <v>3883.4710743801652</v>
      </c>
      <c r="Q239" s="4">
        <v>0</v>
      </c>
      <c r="R239" s="4" t="s">
        <v>167</v>
      </c>
      <c r="S239" s="4" t="s">
        <v>167</v>
      </c>
      <c r="AB239" s="4" t="s">
        <v>167</v>
      </c>
      <c r="AG239" s="4" t="s">
        <v>167</v>
      </c>
      <c r="AH239" s="4" t="s">
        <v>169</v>
      </c>
      <c r="AN239" s="4">
        <v>0</v>
      </c>
      <c r="AO239" s="4">
        <v>0</v>
      </c>
      <c r="AP239" s="4">
        <v>0</v>
      </c>
      <c r="AQ239" s="4">
        <v>0</v>
      </c>
      <c r="AR239" s="4">
        <v>0</v>
      </c>
      <c r="AS239" s="4">
        <v>0</v>
      </c>
      <c r="BX239" s="4" t="s">
        <v>170</v>
      </c>
      <c r="CC239" s="4" t="s">
        <v>516</v>
      </c>
      <c r="CD239" s="4" t="s">
        <v>517</v>
      </c>
      <c r="CZ239" s="4" t="s">
        <v>524</v>
      </c>
      <c r="DC239" s="4" t="s">
        <v>173</v>
      </c>
      <c r="DM239" s="4" t="s">
        <v>359</v>
      </c>
    </row>
    <row r="240" spans="1:117" s="4" customFormat="1" x14ac:dyDescent="0.25">
      <c r="A240" s="4" t="s">
        <v>162</v>
      </c>
      <c r="B240" s="4" t="s">
        <v>162</v>
      </c>
      <c r="C240" s="4" t="s">
        <v>162</v>
      </c>
      <c r="D240" s="4" t="s">
        <v>1337</v>
      </c>
      <c r="E240" s="4" t="s">
        <v>559</v>
      </c>
      <c r="F240" s="4">
        <v>628012031</v>
      </c>
      <c r="G240"/>
      <c r="H240"/>
      <c r="J240" s="7">
        <v>9996353615910</v>
      </c>
      <c r="K240" s="4" t="s">
        <v>164</v>
      </c>
      <c r="M240" s="4">
        <v>24</v>
      </c>
      <c r="N240" s="4" t="s">
        <v>165</v>
      </c>
      <c r="O240" s="4" t="s">
        <v>166</v>
      </c>
      <c r="P240" s="4">
        <v>3883.4710743801652</v>
      </c>
      <c r="Q240" s="4">
        <v>0</v>
      </c>
      <c r="R240" s="4" t="s">
        <v>167</v>
      </c>
      <c r="S240" s="4" t="s">
        <v>167</v>
      </c>
      <c r="AB240" s="4" t="s">
        <v>167</v>
      </c>
      <c r="AG240" s="4" t="s">
        <v>167</v>
      </c>
      <c r="AH240" s="4" t="s">
        <v>169</v>
      </c>
      <c r="AN240" s="4">
        <v>0</v>
      </c>
      <c r="AO240" s="4">
        <v>0</v>
      </c>
      <c r="AP240" s="4">
        <v>0</v>
      </c>
      <c r="AQ240" s="4">
        <v>0</v>
      </c>
      <c r="AR240" s="4">
        <v>0</v>
      </c>
      <c r="AS240" s="4">
        <v>0</v>
      </c>
      <c r="BX240" s="4" t="s">
        <v>170</v>
      </c>
      <c r="CC240" s="4" t="s">
        <v>516</v>
      </c>
      <c r="CD240" s="4" t="s">
        <v>517</v>
      </c>
      <c r="CZ240" s="4" t="s">
        <v>528</v>
      </c>
      <c r="DC240" s="4" t="s">
        <v>173</v>
      </c>
      <c r="DM240" s="4" t="s">
        <v>359</v>
      </c>
    </row>
    <row r="241" spans="1:117" s="4" customFormat="1" x14ac:dyDescent="0.25">
      <c r="A241" s="4" t="s">
        <v>162</v>
      </c>
      <c r="B241" s="4" t="s">
        <v>162</v>
      </c>
      <c r="C241" s="4" t="s">
        <v>162</v>
      </c>
      <c r="D241" s="4" t="s">
        <v>1337</v>
      </c>
      <c r="E241" s="4" t="s">
        <v>560</v>
      </c>
      <c r="F241" s="4">
        <v>628012035</v>
      </c>
      <c r="G241"/>
      <c r="H241"/>
      <c r="J241" s="7">
        <v>9990322496661</v>
      </c>
      <c r="K241" s="4" t="s">
        <v>164</v>
      </c>
      <c r="M241" s="4">
        <v>24</v>
      </c>
      <c r="N241" s="4" t="s">
        <v>165</v>
      </c>
      <c r="O241" s="4" t="s">
        <v>166</v>
      </c>
      <c r="P241" s="4">
        <v>3883.4710743801652</v>
      </c>
      <c r="Q241" s="4">
        <v>0</v>
      </c>
      <c r="R241" s="4" t="s">
        <v>167</v>
      </c>
      <c r="S241" s="4" t="s">
        <v>167</v>
      </c>
      <c r="AB241" s="4" t="s">
        <v>167</v>
      </c>
      <c r="AG241" s="4" t="s">
        <v>167</v>
      </c>
      <c r="AH241" s="4" t="s">
        <v>169</v>
      </c>
      <c r="AN241" s="4">
        <v>0</v>
      </c>
      <c r="AO241" s="4">
        <v>0</v>
      </c>
      <c r="AP241" s="4">
        <v>0</v>
      </c>
      <c r="AQ241" s="4">
        <v>0</v>
      </c>
      <c r="AR241" s="4">
        <v>0</v>
      </c>
      <c r="AS241" s="4">
        <v>0</v>
      </c>
      <c r="BX241" s="4" t="s">
        <v>170</v>
      </c>
      <c r="CC241" s="4" t="s">
        <v>516</v>
      </c>
      <c r="CD241" s="4" t="s">
        <v>517</v>
      </c>
      <c r="CZ241" s="4" t="s">
        <v>518</v>
      </c>
      <c r="DC241" s="4" t="s">
        <v>173</v>
      </c>
      <c r="DM241" s="4" t="s">
        <v>359</v>
      </c>
    </row>
    <row r="242" spans="1:117" s="4" customFormat="1" x14ac:dyDescent="0.25">
      <c r="A242" s="4" t="s">
        <v>162</v>
      </c>
      <c r="B242" s="4" t="s">
        <v>162</v>
      </c>
      <c r="C242" s="4" t="s">
        <v>162</v>
      </c>
      <c r="D242" s="4" t="s">
        <v>1337</v>
      </c>
      <c r="E242" s="4" t="s">
        <v>561</v>
      </c>
      <c r="F242" s="4">
        <v>628012036</v>
      </c>
      <c r="G242"/>
      <c r="H242"/>
      <c r="J242" s="7">
        <v>9999130399317</v>
      </c>
      <c r="K242" s="4" t="s">
        <v>164</v>
      </c>
      <c r="M242" s="4">
        <v>24</v>
      </c>
      <c r="N242" s="4" t="s">
        <v>165</v>
      </c>
      <c r="O242" s="4" t="s">
        <v>166</v>
      </c>
      <c r="P242" s="4">
        <v>3883.4710743801652</v>
      </c>
      <c r="Q242" s="4">
        <v>0</v>
      </c>
      <c r="R242" s="4" t="s">
        <v>167</v>
      </c>
      <c r="S242" s="4" t="s">
        <v>167</v>
      </c>
      <c r="AB242" s="4" t="s">
        <v>167</v>
      </c>
      <c r="AG242" s="4" t="s">
        <v>167</v>
      </c>
      <c r="AH242" s="4" t="s">
        <v>169</v>
      </c>
      <c r="AN242" s="4">
        <v>0</v>
      </c>
      <c r="AO242" s="4">
        <v>0</v>
      </c>
      <c r="AP242" s="4">
        <v>0</v>
      </c>
      <c r="AQ242" s="4">
        <v>0</v>
      </c>
      <c r="AR242" s="4">
        <v>0</v>
      </c>
      <c r="AS242" s="4">
        <v>0</v>
      </c>
      <c r="BX242" s="4" t="s">
        <v>170</v>
      </c>
      <c r="CC242" s="4" t="s">
        <v>516</v>
      </c>
      <c r="CD242" s="4" t="s">
        <v>517</v>
      </c>
      <c r="CZ242" s="4" t="s">
        <v>520</v>
      </c>
      <c r="DC242" s="4" t="s">
        <v>173</v>
      </c>
      <c r="DM242" s="4" t="s">
        <v>359</v>
      </c>
    </row>
    <row r="243" spans="1:117" s="4" customFormat="1" x14ac:dyDescent="0.25">
      <c r="A243" s="4" t="s">
        <v>162</v>
      </c>
      <c r="B243" s="4" t="s">
        <v>162</v>
      </c>
      <c r="C243" s="4" t="s">
        <v>162</v>
      </c>
      <c r="D243" s="4" t="s">
        <v>1337</v>
      </c>
      <c r="E243" s="4" t="s">
        <v>562</v>
      </c>
      <c r="F243" s="4">
        <v>628012030</v>
      </c>
      <c r="G243"/>
      <c r="H243"/>
      <c r="J243" s="7">
        <v>9996453711079</v>
      </c>
      <c r="K243" s="4" t="s">
        <v>164</v>
      </c>
      <c r="M243" s="4">
        <v>24</v>
      </c>
      <c r="N243" s="4" t="s">
        <v>165</v>
      </c>
      <c r="O243" s="4" t="s">
        <v>166</v>
      </c>
      <c r="P243" s="4">
        <v>3883.4710743801652</v>
      </c>
      <c r="Q243" s="4">
        <v>0</v>
      </c>
      <c r="R243" s="4" t="s">
        <v>167</v>
      </c>
      <c r="S243" s="4" t="s">
        <v>167</v>
      </c>
      <c r="AB243" s="4" t="s">
        <v>167</v>
      </c>
      <c r="AG243" s="4" t="s">
        <v>167</v>
      </c>
      <c r="AH243" s="4" t="s">
        <v>169</v>
      </c>
      <c r="AN243" s="4">
        <v>0</v>
      </c>
      <c r="AO243" s="4">
        <v>0</v>
      </c>
      <c r="AP243" s="4">
        <v>0</v>
      </c>
      <c r="AQ243" s="4">
        <v>0</v>
      </c>
      <c r="AR243" s="4">
        <v>0</v>
      </c>
      <c r="AS243" s="4">
        <v>0</v>
      </c>
      <c r="BX243" s="4" t="s">
        <v>170</v>
      </c>
      <c r="CC243" s="4" t="s">
        <v>516</v>
      </c>
      <c r="CD243" s="4" t="s">
        <v>517</v>
      </c>
      <c r="CZ243" s="4" t="s">
        <v>530</v>
      </c>
      <c r="DC243" s="4" t="s">
        <v>173</v>
      </c>
      <c r="DM243" s="4" t="s">
        <v>359</v>
      </c>
    </row>
    <row r="244" spans="1:117" s="4" customFormat="1" x14ac:dyDescent="0.25">
      <c r="A244" s="4" t="s">
        <v>162</v>
      </c>
      <c r="B244" s="4" t="s">
        <v>162</v>
      </c>
      <c r="C244" s="4" t="s">
        <v>162</v>
      </c>
      <c r="D244" s="4" t="s">
        <v>1338</v>
      </c>
      <c r="E244" s="4" t="s">
        <v>563</v>
      </c>
      <c r="F244" s="4">
        <v>628012044</v>
      </c>
      <c r="G244"/>
      <c r="H244"/>
      <c r="J244" s="7">
        <v>9997287148680</v>
      </c>
      <c r="K244" s="4" t="s">
        <v>164</v>
      </c>
      <c r="M244" s="4">
        <v>24</v>
      </c>
      <c r="N244" s="4" t="s">
        <v>165</v>
      </c>
      <c r="O244" s="4" t="s">
        <v>166</v>
      </c>
      <c r="P244" s="4">
        <v>3139.6694214876034</v>
      </c>
      <c r="Q244" s="4">
        <v>0</v>
      </c>
      <c r="R244" s="4" t="s">
        <v>167</v>
      </c>
      <c r="S244" s="4" t="s">
        <v>167</v>
      </c>
      <c r="AB244" s="4" t="s">
        <v>167</v>
      </c>
      <c r="AG244" s="4" t="s">
        <v>167</v>
      </c>
      <c r="AH244" s="4" t="s">
        <v>169</v>
      </c>
      <c r="AN244" s="4">
        <v>0</v>
      </c>
      <c r="AO244" s="4">
        <v>0</v>
      </c>
      <c r="AP244" s="4">
        <v>0</v>
      </c>
      <c r="AQ244" s="4">
        <v>0</v>
      </c>
      <c r="AR244" s="4">
        <v>0</v>
      </c>
      <c r="AS244" s="4">
        <v>0</v>
      </c>
      <c r="BX244" s="4" t="s">
        <v>188</v>
      </c>
      <c r="CC244" s="4" t="s">
        <v>516</v>
      </c>
      <c r="CD244" s="4" t="s">
        <v>517</v>
      </c>
      <c r="CZ244" s="4" t="s">
        <v>524</v>
      </c>
      <c r="DC244" s="4" t="s">
        <v>173</v>
      </c>
      <c r="DM244" s="4" t="s">
        <v>359</v>
      </c>
    </row>
    <row r="245" spans="1:117" s="4" customFormat="1" x14ac:dyDescent="0.25">
      <c r="A245" s="4" t="s">
        <v>162</v>
      </c>
      <c r="B245" s="4" t="s">
        <v>162</v>
      </c>
      <c r="C245" s="4" t="s">
        <v>162</v>
      </c>
      <c r="D245" s="4" t="s">
        <v>1338</v>
      </c>
      <c r="E245" s="4" t="s">
        <v>564</v>
      </c>
      <c r="F245" s="4">
        <v>628012045</v>
      </c>
      <c r="G245"/>
      <c r="H245"/>
      <c r="J245" s="7">
        <v>9990655072556</v>
      </c>
      <c r="K245" s="4" t="s">
        <v>164</v>
      </c>
      <c r="M245" s="4">
        <v>24</v>
      </c>
      <c r="N245" s="4" t="s">
        <v>165</v>
      </c>
      <c r="O245" s="4" t="s">
        <v>166</v>
      </c>
      <c r="P245" s="4">
        <v>3139.6694214876034</v>
      </c>
      <c r="Q245" s="4">
        <v>0</v>
      </c>
      <c r="R245" s="4" t="s">
        <v>167</v>
      </c>
      <c r="S245" s="4" t="s">
        <v>167</v>
      </c>
      <c r="AB245" s="4" t="s">
        <v>167</v>
      </c>
      <c r="AG245" s="4" t="s">
        <v>167</v>
      </c>
      <c r="AH245" s="4" t="s">
        <v>169</v>
      </c>
      <c r="AN245" s="4">
        <v>0</v>
      </c>
      <c r="AO245" s="4">
        <v>0</v>
      </c>
      <c r="AP245" s="4">
        <v>0</v>
      </c>
      <c r="AQ245" s="4">
        <v>0</v>
      </c>
      <c r="AR245" s="4">
        <v>0</v>
      </c>
      <c r="AS245" s="4">
        <v>0</v>
      </c>
      <c r="BX245" s="4" t="s">
        <v>188</v>
      </c>
      <c r="CC245" s="4" t="s">
        <v>516</v>
      </c>
      <c r="CD245" s="4" t="s">
        <v>517</v>
      </c>
      <c r="CZ245" s="4" t="s">
        <v>518</v>
      </c>
      <c r="DC245" s="4" t="s">
        <v>173</v>
      </c>
      <c r="DM245" s="4" t="s">
        <v>359</v>
      </c>
    </row>
    <row r="246" spans="1:117" s="4" customFormat="1" x14ac:dyDescent="0.25">
      <c r="A246" s="4" t="s">
        <v>162</v>
      </c>
      <c r="B246" s="4" t="s">
        <v>162</v>
      </c>
      <c r="C246" s="4" t="s">
        <v>162</v>
      </c>
      <c r="D246" s="4" t="s">
        <v>1338</v>
      </c>
      <c r="E246" s="4" t="s">
        <v>565</v>
      </c>
      <c r="F246" s="4">
        <v>628012046</v>
      </c>
      <c r="G246"/>
      <c r="H246"/>
      <c r="J246" s="7">
        <v>9991773530096</v>
      </c>
      <c r="K246" s="4" t="s">
        <v>164</v>
      </c>
      <c r="M246" s="4">
        <v>24</v>
      </c>
      <c r="N246" s="4" t="s">
        <v>165</v>
      </c>
      <c r="O246" s="4" t="s">
        <v>166</v>
      </c>
      <c r="P246" s="4">
        <v>3139.6694214876034</v>
      </c>
      <c r="Q246" s="4">
        <v>0</v>
      </c>
      <c r="R246" s="4" t="s">
        <v>167</v>
      </c>
      <c r="S246" s="4" t="s">
        <v>167</v>
      </c>
      <c r="AB246" s="4" t="s">
        <v>167</v>
      </c>
      <c r="AG246" s="4" t="s">
        <v>167</v>
      </c>
      <c r="AH246" s="4" t="s">
        <v>169</v>
      </c>
      <c r="AN246" s="4">
        <v>0</v>
      </c>
      <c r="AO246" s="4">
        <v>0</v>
      </c>
      <c r="AP246" s="4">
        <v>0</v>
      </c>
      <c r="AQ246" s="4">
        <v>0</v>
      </c>
      <c r="AR246" s="4">
        <v>0</v>
      </c>
      <c r="AS246" s="4">
        <v>0</v>
      </c>
      <c r="BX246" s="4" t="s">
        <v>188</v>
      </c>
      <c r="CC246" s="4" t="s">
        <v>516</v>
      </c>
      <c r="CD246" s="4" t="s">
        <v>517</v>
      </c>
      <c r="CZ246" s="4" t="s">
        <v>520</v>
      </c>
      <c r="DC246" s="4" t="s">
        <v>173</v>
      </c>
      <c r="DM246" s="4" t="s">
        <v>359</v>
      </c>
    </row>
    <row r="247" spans="1:117" s="4" customFormat="1" x14ac:dyDescent="0.25">
      <c r="A247" s="4" t="s">
        <v>162</v>
      </c>
      <c r="B247" s="4" t="s">
        <v>162</v>
      </c>
      <c r="C247" s="4" t="s">
        <v>162</v>
      </c>
      <c r="D247" s="4" t="s">
        <v>1338</v>
      </c>
      <c r="E247" s="4" t="s">
        <v>566</v>
      </c>
      <c r="F247" s="4">
        <v>628012043</v>
      </c>
      <c r="G247"/>
      <c r="H247"/>
      <c r="J247" s="7">
        <v>9998574638976</v>
      </c>
      <c r="K247" s="4" t="s">
        <v>164</v>
      </c>
      <c r="M247" s="4">
        <v>24</v>
      </c>
      <c r="N247" s="4" t="s">
        <v>165</v>
      </c>
      <c r="O247" s="4" t="s">
        <v>166</v>
      </c>
      <c r="P247" s="4">
        <v>3139.6694214876034</v>
      </c>
      <c r="Q247" s="4">
        <v>0</v>
      </c>
      <c r="R247" s="4" t="s">
        <v>167</v>
      </c>
      <c r="S247" s="4" t="s">
        <v>167</v>
      </c>
      <c r="AB247" s="4" t="s">
        <v>167</v>
      </c>
      <c r="AG247" s="4" t="s">
        <v>167</v>
      </c>
      <c r="AH247" s="4" t="s">
        <v>169</v>
      </c>
      <c r="AN247" s="4">
        <v>0</v>
      </c>
      <c r="AO247" s="4">
        <v>0</v>
      </c>
      <c r="AP247" s="4">
        <v>0</v>
      </c>
      <c r="AQ247" s="4">
        <v>0</v>
      </c>
      <c r="AR247" s="4">
        <v>0</v>
      </c>
      <c r="AS247" s="4">
        <v>0</v>
      </c>
      <c r="BX247" s="4" t="s">
        <v>188</v>
      </c>
      <c r="CC247" s="4" t="s">
        <v>516</v>
      </c>
      <c r="CD247" s="4" t="s">
        <v>517</v>
      </c>
      <c r="CZ247" s="4" t="s">
        <v>522</v>
      </c>
      <c r="DC247" s="4" t="s">
        <v>173</v>
      </c>
      <c r="DM247" s="4" t="s">
        <v>359</v>
      </c>
    </row>
    <row r="248" spans="1:117" s="4" customFormat="1" x14ac:dyDescent="0.25">
      <c r="A248" s="4" t="s">
        <v>162</v>
      </c>
      <c r="B248" s="4" t="s">
        <v>162</v>
      </c>
      <c r="C248" s="4" t="s">
        <v>162</v>
      </c>
      <c r="D248" s="4" t="s">
        <v>1338</v>
      </c>
      <c r="E248" s="4" t="s">
        <v>567</v>
      </c>
      <c r="F248" s="4">
        <v>628012042</v>
      </c>
      <c r="G248"/>
      <c r="H248"/>
      <c r="J248" s="7">
        <v>9993164892219</v>
      </c>
      <c r="K248" s="4" t="s">
        <v>164</v>
      </c>
      <c r="M248" s="4">
        <v>24</v>
      </c>
      <c r="N248" s="4" t="s">
        <v>165</v>
      </c>
      <c r="O248" s="4" t="s">
        <v>166</v>
      </c>
      <c r="P248" s="4">
        <v>3139.6694214876034</v>
      </c>
      <c r="Q248" s="4">
        <v>0</v>
      </c>
      <c r="R248" s="4" t="s">
        <v>167</v>
      </c>
      <c r="S248" s="4" t="s">
        <v>167</v>
      </c>
      <c r="AB248" s="4" t="s">
        <v>167</v>
      </c>
      <c r="AG248" s="4" t="s">
        <v>167</v>
      </c>
      <c r="AH248" s="4" t="s">
        <v>169</v>
      </c>
      <c r="AN248" s="4">
        <v>0</v>
      </c>
      <c r="AO248" s="4">
        <v>0</v>
      </c>
      <c r="AP248" s="4">
        <v>0</v>
      </c>
      <c r="AQ248" s="4">
        <v>0</v>
      </c>
      <c r="AR248" s="4">
        <v>0</v>
      </c>
      <c r="AS248" s="4">
        <v>0</v>
      </c>
      <c r="BX248" s="4" t="s">
        <v>188</v>
      </c>
      <c r="CC248" s="4" t="s">
        <v>516</v>
      </c>
      <c r="CD248" s="4" t="s">
        <v>517</v>
      </c>
      <c r="CZ248" s="4" t="s">
        <v>526</v>
      </c>
      <c r="DC248" s="4" t="s">
        <v>173</v>
      </c>
      <c r="DM248" s="4" t="s">
        <v>359</v>
      </c>
    </row>
    <row r="249" spans="1:117" s="4" customFormat="1" x14ac:dyDescent="0.25">
      <c r="A249" s="4" t="s">
        <v>162</v>
      </c>
      <c r="B249" s="4" t="s">
        <v>162</v>
      </c>
      <c r="C249" s="4" t="s">
        <v>162</v>
      </c>
      <c r="D249" s="4" t="s">
        <v>1338</v>
      </c>
      <c r="E249" s="4" t="s">
        <v>568</v>
      </c>
      <c r="F249" s="4">
        <v>628012052</v>
      </c>
      <c r="G249"/>
      <c r="H249"/>
      <c r="J249" s="7">
        <v>9991717721764</v>
      </c>
      <c r="K249" s="4" t="s">
        <v>164</v>
      </c>
      <c r="M249" s="4">
        <v>24</v>
      </c>
      <c r="N249" s="4" t="s">
        <v>165</v>
      </c>
      <c r="O249" s="4" t="s">
        <v>166</v>
      </c>
      <c r="P249" s="4">
        <v>3139.6694214876034</v>
      </c>
      <c r="Q249" s="4">
        <v>0</v>
      </c>
      <c r="R249" s="4" t="s">
        <v>167</v>
      </c>
      <c r="S249" s="4" t="s">
        <v>167</v>
      </c>
      <c r="AB249" s="4" t="s">
        <v>167</v>
      </c>
      <c r="AG249" s="4" t="s">
        <v>167</v>
      </c>
      <c r="AH249" s="4" t="s">
        <v>169</v>
      </c>
      <c r="AN249" s="4">
        <v>0</v>
      </c>
      <c r="AO249" s="4">
        <v>0</v>
      </c>
      <c r="AP249" s="4">
        <v>0</v>
      </c>
      <c r="AQ249" s="4">
        <v>0</v>
      </c>
      <c r="AR249" s="4">
        <v>0</v>
      </c>
      <c r="AS249" s="4">
        <v>0</v>
      </c>
      <c r="BX249" s="4" t="s">
        <v>188</v>
      </c>
      <c r="CC249" s="4" t="s">
        <v>516</v>
      </c>
      <c r="CD249" s="4" t="s">
        <v>517</v>
      </c>
      <c r="CZ249" s="4" t="s">
        <v>526</v>
      </c>
      <c r="DC249" s="4" t="s">
        <v>173</v>
      </c>
      <c r="DM249" s="4" t="s">
        <v>359</v>
      </c>
    </row>
    <row r="250" spans="1:117" s="4" customFormat="1" x14ac:dyDescent="0.25">
      <c r="A250" s="4" t="s">
        <v>162</v>
      </c>
      <c r="B250" s="4" t="s">
        <v>162</v>
      </c>
      <c r="C250" s="4" t="s">
        <v>162</v>
      </c>
      <c r="D250" s="4" t="s">
        <v>1338</v>
      </c>
      <c r="E250" s="4" t="s">
        <v>569</v>
      </c>
      <c r="F250" s="4">
        <v>628012053</v>
      </c>
      <c r="G250"/>
      <c r="H250"/>
      <c r="J250" s="7">
        <v>9990792170627</v>
      </c>
      <c r="K250" s="4" t="s">
        <v>164</v>
      </c>
      <c r="M250" s="4">
        <v>24</v>
      </c>
      <c r="N250" s="4" t="s">
        <v>165</v>
      </c>
      <c r="O250" s="4" t="s">
        <v>166</v>
      </c>
      <c r="P250" s="4">
        <v>3139.6694214876034</v>
      </c>
      <c r="Q250" s="4">
        <v>0</v>
      </c>
      <c r="R250" s="4" t="s">
        <v>167</v>
      </c>
      <c r="S250" s="4" t="s">
        <v>167</v>
      </c>
      <c r="AB250" s="4" t="s">
        <v>167</v>
      </c>
      <c r="AG250" s="4" t="s">
        <v>167</v>
      </c>
      <c r="AH250" s="4" t="s">
        <v>169</v>
      </c>
      <c r="AN250" s="4">
        <v>0</v>
      </c>
      <c r="AO250" s="4">
        <v>0</v>
      </c>
      <c r="AP250" s="4">
        <v>0</v>
      </c>
      <c r="AQ250" s="4">
        <v>0</v>
      </c>
      <c r="AR250" s="4">
        <v>0</v>
      </c>
      <c r="AS250" s="4">
        <v>0</v>
      </c>
      <c r="BX250" s="4" t="s">
        <v>188</v>
      </c>
      <c r="CC250" s="4" t="s">
        <v>516</v>
      </c>
      <c r="CD250" s="4" t="s">
        <v>517</v>
      </c>
      <c r="CZ250" s="4" t="s">
        <v>522</v>
      </c>
      <c r="DC250" s="4" t="s">
        <v>173</v>
      </c>
      <c r="DM250" s="4" t="s">
        <v>359</v>
      </c>
    </row>
    <row r="251" spans="1:117" s="4" customFormat="1" x14ac:dyDescent="0.25">
      <c r="A251" s="4" t="s">
        <v>162</v>
      </c>
      <c r="B251" s="4" t="s">
        <v>162</v>
      </c>
      <c r="C251" s="4" t="s">
        <v>162</v>
      </c>
      <c r="D251" s="4" t="s">
        <v>1338</v>
      </c>
      <c r="E251" s="4" t="s">
        <v>570</v>
      </c>
      <c r="F251" s="4">
        <v>628012054</v>
      </c>
      <c r="G251"/>
      <c r="H251"/>
      <c r="J251" s="7">
        <v>9997597165049</v>
      </c>
      <c r="K251" s="4" t="s">
        <v>164</v>
      </c>
      <c r="M251" s="4">
        <v>24</v>
      </c>
      <c r="N251" s="4" t="s">
        <v>165</v>
      </c>
      <c r="O251" s="4" t="s">
        <v>166</v>
      </c>
      <c r="P251" s="4">
        <v>3139.6694214876034</v>
      </c>
      <c r="Q251" s="4">
        <v>0</v>
      </c>
      <c r="R251" s="4" t="s">
        <v>167</v>
      </c>
      <c r="S251" s="4" t="s">
        <v>167</v>
      </c>
      <c r="AB251" s="4" t="s">
        <v>167</v>
      </c>
      <c r="AG251" s="4" t="s">
        <v>167</v>
      </c>
      <c r="AH251" s="4" t="s">
        <v>169</v>
      </c>
      <c r="AN251" s="4">
        <v>0</v>
      </c>
      <c r="AO251" s="4">
        <v>0</v>
      </c>
      <c r="AP251" s="4">
        <v>0</v>
      </c>
      <c r="AQ251" s="4">
        <v>0</v>
      </c>
      <c r="AR251" s="4">
        <v>0</v>
      </c>
      <c r="AS251" s="4">
        <v>0</v>
      </c>
      <c r="BX251" s="4" t="s">
        <v>188</v>
      </c>
      <c r="CC251" s="4" t="s">
        <v>516</v>
      </c>
      <c r="CD251" s="4" t="s">
        <v>517</v>
      </c>
      <c r="CZ251" s="4" t="s">
        <v>524</v>
      </c>
      <c r="DC251" s="4" t="s">
        <v>173</v>
      </c>
      <c r="DM251" s="4" t="s">
        <v>359</v>
      </c>
    </row>
    <row r="252" spans="1:117" s="4" customFormat="1" x14ac:dyDescent="0.25">
      <c r="A252" s="4" t="s">
        <v>162</v>
      </c>
      <c r="B252" s="4" t="s">
        <v>162</v>
      </c>
      <c r="C252" s="4" t="s">
        <v>162</v>
      </c>
      <c r="D252" s="4" t="s">
        <v>1338</v>
      </c>
      <c r="E252" s="4" t="s">
        <v>571</v>
      </c>
      <c r="F252" s="4">
        <v>628012041</v>
      </c>
      <c r="G252"/>
      <c r="H252"/>
      <c r="J252" s="7">
        <v>9999604420653</v>
      </c>
      <c r="K252" s="4" t="s">
        <v>164</v>
      </c>
      <c r="M252" s="4">
        <v>24</v>
      </c>
      <c r="N252" s="4" t="s">
        <v>165</v>
      </c>
      <c r="O252" s="4" t="s">
        <v>166</v>
      </c>
      <c r="P252" s="4">
        <v>3139.6694214876034</v>
      </c>
      <c r="Q252" s="4">
        <v>0</v>
      </c>
      <c r="R252" s="4" t="s">
        <v>167</v>
      </c>
      <c r="S252" s="4" t="s">
        <v>167</v>
      </c>
      <c r="AB252" s="4" t="s">
        <v>167</v>
      </c>
      <c r="AG252" s="4" t="s">
        <v>167</v>
      </c>
      <c r="AH252" s="4" t="s">
        <v>169</v>
      </c>
      <c r="AN252" s="4">
        <v>0</v>
      </c>
      <c r="AO252" s="4">
        <v>0</v>
      </c>
      <c r="AP252" s="4">
        <v>0</v>
      </c>
      <c r="AQ252" s="4">
        <v>0</v>
      </c>
      <c r="AR252" s="4">
        <v>0</v>
      </c>
      <c r="AS252" s="4">
        <v>0</v>
      </c>
      <c r="BX252" s="4" t="s">
        <v>188</v>
      </c>
      <c r="CC252" s="4" t="s">
        <v>516</v>
      </c>
      <c r="CD252" s="4" t="s">
        <v>517</v>
      </c>
      <c r="CZ252" s="4" t="s">
        <v>528</v>
      </c>
      <c r="DC252" s="4" t="s">
        <v>173</v>
      </c>
      <c r="DM252" s="4" t="s">
        <v>359</v>
      </c>
    </row>
    <row r="253" spans="1:117" s="4" customFormat="1" x14ac:dyDescent="0.25">
      <c r="A253" s="4" t="s">
        <v>162</v>
      </c>
      <c r="B253" s="4" t="s">
        <v>162</v>
      </c>
      <c r="C253" s="4" t="s">
        <v>162</v>
      </c>
      <c r="D253" s="4" t="s">
        <v>1338</v>
      </c>
      <c r="E253" s="4" t="s">
        <v>572</v>
      </c>
      <c r="F253" s="4">
        <v>628012055</v>
      </c>
      <c r="G253"/>
      <c r="H253"/>
      <c r="J253" s="7">
        <v>9997152334101</v>
      </c>
      <c r="K253" s="4" t="s">
        <v>164</v>
      </c>
      <c r="M253" s="4">
        <v>24</v>
      </c>
      <c r="N253" s="4" t="s">
        <v>165</v>
      </c>
      <c r="O253" s="4" t="s">
        <v>166</v>
      </c>
      <c r="P253" s="4">
        <v>3139.6694214876034</v>
      </c>
      <c r="Q253" s="4">
        <v>0</v>
      </c>
      <c r="R253" s="4" t="s">
        <v>167</v>
      </c>
      <c r="S253" s="4" t="s">
        <v>167</v>
      </c>
      <c r="AB253" s="4" t="s">
        <v>167</v>
      </c>
      <c r="AG253" s="4" t="s">
        <v>167</v>
      </c>
      <c r="AH253" s="4" t="s">
        <v>169</v>
      </c>
      <c r="AN253" s="4">
        <v>0</v>
      </c>
      <c r="AO253" s="4">
        <v>0</v>
      </c>
      <c r="AP253" s="4">
        <v>0</v>
      </c>
      <c r="AQ253" s="4">
        <v>0</v>
      </c>
      <c r="AR253" s="4">
        <v>0</v>
      </c>
      <c r="AS253" s="4">
        <v>0</v>
      </c>
      <c r="BX253" s="4" t="s">
        <v>188</v>
      </c>
      <c r="CC253" s="4" t="s">
        <v>516</v>
      </c>
      <c r="CD253" s="4" t="s">
        <v>517</v>
      </c>
      <c r="CZ253" s="4" t="s">
        <v>518</v>
      </c>
      <c r="DC253" s="4" t="s">
        <v>173</v>
      </c>
      <c r="DM253" s="4" t="s">
        <v>359</v>
      </c>
    </row>
    <row r="254" spans="1:117" s="4" customFormat="1" x14ac:dyDescent="0.25">
      <c r="A254" s="4" t="s">
        <v>162</v>
      </c>
      <c r="B254" s="4" t="s">
        <v>162</v>
      </c>
      <c r="C254" s="4" t="s">
        <v>162</v>
      </c>
      <c r="D254" s="4" t="s">
        <v>1338</v>
      </c>
      <c r="E254" s="4" t="s">
        <v>573</v>
      </c>
      <c r="F254" s="4">
        <v>628012040</v>
      </c>
      <c r="G254"/>
      <c r="H254"/>
      <c r="J254" s="7">
        <v>9990633392003</v>
      </c>
      <c r="K254" s="4" t="s">
        <v>164</v>
      </c>
      <c r="M254" s="4">
        <v>24</v>
      </c>
      <c r="N254" s="4" t="s">
        <v>165</v>
      </c>
      <c r="O254" s="4" t="s">
        <v>166</v>
      </c>
      <c r="P254" s="4">
        <v>3139.6694214876034</v>
      </c>
      <c r="Q254" s="4">
        <v>0</v>
      </c>
      <c r="R254" s="4" t="s">
        <v>167</v>
      </c>
      <c r="S254" s="4" t="s">
        <v>167</v>
      </c>
      <c r="AB254" s="4" t="s">
        <v>167</v>
      </c>
      <c r="AG254" s="4" t="s">
        <v>167</v>
      </c>
      <c r="AH254" s="4" t="s">
        <v>169</v>
      </c>
      <c r="AN254" s="4">
        <v>0</v>
      </c>
      <c r="AO254" s="4">
        <v>0</v>
      </c>
      <c r="AP254" s="4">
        <v>0</v>
      </c>
      <c r="AQ254" s="4">
        <v>0</v>
      </c>
      <c r="AR254" s="4">
        <v>0</v>
      </c>
      <c r="AS254" s="4">
        <v>0</v>
      </c>
      <c r="BX254" s="4" t="s">
        <v>188</v>
      </c>
      <c r="CC254" s="4" t="s">
        <v>516</v>
      </c>
      <c r="CD254" s="4" t="s">
        <v>517</v>
      </c>
      <c r="CZ254" s="4" t="s">
        <v>530</v>
      </c>
      <c r="DC254" s="4" t="s">
        <v>173</v>
      </c>
      <c r="DM254" s="4" t="s">
        <v>359</v>
      </c>
    </row>
    <row r="255" spans="1:117" s="4" customFormat="1" x14ac:dyDescent="0.25">
      <c r="A255" s="4" t="s">
        <v>162</v>
      </c>
      <c r="B255" s="4" t="s">
        <v>162</v>
      </c>
      <c r="C255" s="4" t="s">
        <v>162</v>
      </c>
      <c r="D255" s="4" t="s">
        <v>1338</v>
      </c>
      <c r="E255" s="4" t="s">
        <v>574</v>
      </c>
      <c r="F255" s="4">
        <v>628012056</v>
      </c>
      <c r="G255"/>
      <c r="H255"/>
      <c r="J255" s="7">
        <v>9997283253562</v>
      </c>
      <c r="K255" s="4" t="s">
        <v>164</v>
      </c>
      <c r="M255" s="4">
        <v>24</v>
      </c>
      <c r="N255" s="4" t="s">
        <v>165</v>
      </c>
      <c r="O255" s="4" t="s">
        <v>166</v>
      </c>
      <c r="P255" s="4">
        <v>3139.6694214876034</v>
      </c>
      <c r="Q255" s="4">
        <v>0</v>
      </c>
      <c r="R255" s="4" t="s">
        <v>167</v>
      </c>
      <c r="S255" s="4" t="s">
        <v>167</v>
      </c>
      <c r="AB255" s="4" t="s">
        <v>167</v>
      </c>
      <c r="AG255" s="4" t="s">
        <v>167</v>
      </c>
      <c r="AH255" s="4" t="s">
        <v>169</v>
      </c>
      <c r="AN255" s="4">
        <v>0</v>
      </c>
      <c r="AO255" s="4">
        <v>0</v>
      </c>
      <c r="AP255" s="4">
        <v>0</v>
      </c>
      <c r="AQ255" s="4">
        <v>0</v>
      </c>
      <c r="AR255" s="4">
        <v>0</v>
      </c>
      <c r="AS255" s="4">
        <v>0</v>
      </c>
      <c r="BX255" s="4" t="s">
        <v>188</v>
      </c>
      <c r="CC255" s="4" t="s">
        <v>516</v>
      </c>
      <c r="CD255" s="4" t="s">
        <v>517</v>
      </c>
      <c r="CZ255" s="4" t="s">
        <v>520</v>
      </c>
      <c r="DC255" s="4" t="s">
        <v>173</v>
      </c>
      <c r="DM255" s="4" t="s">
        <v>359</v>
      </c>
    </row>
    <row r="256" spans="1:117" s="4" customFormat="1" x14ac:dyDescent="0.25">
      <c r="A256" s="4" t="s">
        <v>162</v>
      </c>
      <c r="B256" s="4" t="s">
        <v>162</v>
      </c>
      <c r="C256" s="4" t="s">
        <v>162</v>
      </c>
      <c r="D256" s="4" t="s">
        <v>1338</v>
      </c>
      <c r="E256" s="4" t="s">
        <v>575</v>
      </c>
      <c r="F256" s="4">
        <v>628012051</v>
      </c>
      <c r="G256"/>
      <c r="H256"/>
      <c r="J256" s="7">
        <v>9995789811057</v>
      </c>
      <c r="K256" s="4" t="s">
        <v>164</v>
      </c>
      <c r="M256" s="4">
        <v>24</v>
      </c>
      <c r="N256" s="4" t="s">
        <v>165</v>
      </c>
      <c r="O256" s="4" t="s">
        <v>166</v>
      </c>
      <c r="P256" s="4">
        <v>3139.6694214876034</v>
      </c>
      <c r="Q256" s="4">
        <v>0</v>
      </c>
      <c r="R256" s="4" t="s">
        <v>167</v>
      </c>
      <c r="S256" s="4" t="s">
        <v>167</v>
      </c>
      <c r="AB256" s="4" t="s">
        <v>167</v>
      </c>
      <c r="AG256" s="4" t="s">
        <v>167</v>
      </c>
      <c r="AH256" s="4" t="s">
        <v>169</v>
      </c>
      <c r="AN256" s="4">
        <v>0</v>
      </c>
      <c r="AO256" s="4">
        <v>0</v>
      </c>
      <c r="AP256" s="4">
        <v>0</v>
      </c>
      <c r="AQ256" s="4">
        <v>0</v>
      </c>
      <c r="AR256" s="4">
        <v>0</v>
      </c>
      <c r="AS256" s="4">
        <v>0</v>
      </c>
      <c r="BX256" s="4" t="s">
        <v>188</v>
      </c>
      <c r="CC256" s="4" t="s">
        <v>516</v>
      </c>
      <c r="CD256" s="4" t="s">
        <v>517</v>
      </c>
      <c r="CZ256" s="4" t="s">
        <v>528</v>
      </c>
      <c r="DC256" s="4" t="s">
        <v>173</v>
      </c>
      <c r="DM256" s="4" t="s">
        <v>359</v>
      </c>
    </row>
    <row r="257" spans="1:117" s="4" customFormat="1" x14ac:dyDescent="0.25">
      <c r="A257" s="4" t="s">
        <v>162</v>
      </c>
      <c r="B257" s="4" t="s">
        <v>162</v>
      </c>
      <c r="C257" s="4" t="s">
        <v>162</v>
      </c>
      <c r="D257" s="4" t="s">
        <v>1338</v>
      </c>
      <c r="E257" s="4" t="s">
        <v>576</v>
      </c>
      <c r="F257" s="4">
        <v>628012050</v>
      </c>
      <c r="G257"/>
      <c r="H257"/>
      <c r="J257" s="7">
        <v>9993885468700</v>
      </c>
      <c r="K257" s="4" t="s">
        <v>164</v>
      </c>
      <c r="M257" s="4">
        <v>24</v>
      </c>
      <c r="N257" s="4" t="s">
        <v>165</v>
      </c>
      <c r="O257" s="4" t="s">
        <v>166</v>
      </c>
      <c r="P257" s="4">
        <v>3139.6694214876034</v>
      </c>
      <c r="Q257" s="4">
        <v>0</v>
      </c>
      <c r="R257" s="4" t="s">
        <v>167</v>
      </c>
      <c r="S257" s="4" t="s">
        <v>167</v>
      </c>
      <c r="AB257" s="4" t="s">
        <v>167</v>
      </c>
      <c r="AG257" s="4" t="s">
        <v>167</v>
      </c>
      <c r="AH257" s="4" t="s">
        <v>169</v>
      </c>
      <c r="AN257" s="4">
        <v>0</v>
      </c>
      <c r="AO257" s="4">
        <v>0</v>
      </c>
      <c r="AP257" s="4">
        <v>0</v>
      </c>
      <c r="AQ257" s="4">
        <v>0</v>
      </c>
      <c r="AR257" s="4">
        <v>0</v>
      </c>
      <c r="AS257" s="4">
        <v>0</v>
      </c>
      <c r="BX257" s="4" t="s">
        <v>188</v>
      </c>
      <c r="CC257" s="4" t="s">
        <v>516</v>
      </c>
      <c r="CD257" s="4" t="s">
        <v>517</v>
      </c>
      <c r="CZ257" s="4" t="s">
        <v>530</v>
      </c>
      <c r="DC257" s="4" t="s">
        <v>173</v>
      </c>
      <c r="DM257" s="4" t="s">
        <v>359</v>
      </c>
    </row>
    <row r="258" spans="1:117" s="4" customFormat="1" x14ac:dyDescent="0.25">
      <c r="A258" s="4" t="s">
        <v>162</v>
      </c>
      <c r="B258" s="4" t="s">
        <v>162</v>
      </c>
      <c r="C258" s="4" t="s">
        <v>162</v>
      </c>
      <c r="D258" s="4" t="s">
        <v>1339</v>
      </c>
      <c r="E258" s="4" t="s">
        <v>577</v>
      </c>
      <c r="F258" s="4">
        <v>628012241</v>
      </c>
      <c r="G258"/>
      <c r="H258"/>
      <c r="J258" s="7">
        <v>9991837104638</v>
      </c>
      <c r="K258" s="4" t="s">
        <v>164</v>
      </c>
      <c r="M258" s="4">
        <v>24</v>
      </c>
      <c r="N258" s="4" t="s">
        <v>165</v>
      </c>
      <c r="O258" s="4" t="s">
        <v>166</v>
      </c>
      <c r="P258" s="4">
        <v>1404.1322314049587</v>
      </c>
      <c r="Q258" s="4">
        <v>0</v>
      </c>
      <c r="R258" s="4" t="s">
        <v>167</v>
      </c>
      <c r="S258" s="4" t="s">
        <v>167</v>
      </c>
      <c r="AB258" s="4" t="s">
        <v>167</v>
      </c>
      <c r="AG258" s="4" t="s">
        <v>167</v>
      </c>
      <c r="AH258" s="4" t="s">
        <v>169</v>
      </c>
      <c r="AN258" s="4">
        <v>0</v>
      </c>
      <c r="AO258" s="4">
        <v>0</v>
      </c>
      <c r="AP258" s="4">
        <v>0</v>
      </c>
      <c r="AQ258" s="4">
        <v>0</v>
      </c>
      <c r="AR258" s="4">
        <v>0</v>
      </c>
      <c r="AS258" s="4">
        <v>0</v>
      </c>
      <c r="BX258" s="4" t="s">
        <v>480</v>
      </c>
      <c r="CC258" s="4" t="s">
        <v>516</v>
      </c>
      <c r="CD258" s="4" t="s">
        <v>517</v>
      </c>
      <c r="CZ258" s="4" t="s">
        <v>578</v>
      </c>
      <c r="DC258" s="4" t="s">
        <v>173</v>
      </c>
      <c r="DM258" s="4" t="s">
        <v>359</v>
      </c>
    </row>
    <row r="259" spans="1:117" s="4" customFormat="1" x14ac:dyDescent="0.25">
      <c r="A259" s="4" t="s">
        <v>162</v>
      </c>
      <c r="B259" s="4" t="s">
        <v>162</v>
      </c>
      <c r="C259" s="4" t="s">
        <v>162</v>
      </c>
      <c r="D259" s="4" t="s">
        <v>1339</v>
      </c>
      <c r="E259" s="4" t="s">
        <v>579</v>
      </c>
      <c r="F259" s="4">
        <v>628012242</v>
      </c>
      <c r="G259"/>
      <c r="H259"/>
      <c r="J259" s="7">
        <v>9992959997368</v>
      </c>
      <c r="K259" s="4" t="s">
        <v>164</v>
      </c>
      <c r="M259" s="4">
        <v>24</v>
      </c>
      <c r="N259" s="4" t="s">
        <v>165</v>
      </c>
      <c r="O259" s="4" t="s">
        <v>166</v>
      </c>
      <c r="P259" s="4">
        <v>1404.1322314049587</v>
      </c>
      <c r="Q259" s="4">
        <v>0</v>
      </c>
      <c r="R259" s="4" t="s">
        <v>167</v>
      </c>
      <c r="S259" s="4" t="s">
        <v>167</v>
      </c>
      <c r="AB259" s="4" t="s">
        <v>167</v>
      </c>
      <c r="AG259" s="4" t="s">
        <v>167</v>
      </c>
      <c r="AH259" s="4" t="s">
        <v>169</v>
      </c>
      <c r="AN259" s="4">
        <v>0</v>
      </c>
      <c r="AO259" s="4">
        <v>0</v>
      </c>
      <c r="AP259" s="4">
        <v>0</v>
      </c>
      <c r="AQ259" s="4">
        <v>0</v>
      </c>
      <c r="AR259" s="4">
        <v>0</v>
      </c>
      <c r="AS259" s="4">
        <v>0</v>
      </c>
      <c r="BX259" s="4" t="s">
        <v>480</v>
      </c>
      <c r="CC259" s="4" t="s">
        <v>516</v>
      </c>
      <c r="CD259" s="4" t="s">
        <v>517</v>
      </c>
      <c r="CZ259" s="4" t="s">
        <v>522</v>
      </c>
      <c r="DC259" s="4" t="s">
        <v>173</v>
      </c>
      <c r="DM259" s="4" t="s">
        <v>359</v>
      </c>
    </row>
    <row r="260" spans="1:117" s="4" customFormat="1" x14ac:dyDescent="0.25">
      <c r="A260" s="4" t="s">
        <v>162</v>
      </c>
      <c r="B260" s="4" t="s">
        <v>162</v>
      </c>
      <c r="C260" s="4" t="s">
        <v>162</v>
      </c>
      <c r="D260" s="4" t="s">
        <v>1339</v>
      </c>
      <c r="E260" s="4" t="s">
        <v>580</v>
      </c>
      <c r="F260" s="4">
        <v>628012243</v>
      </c>
      <c r="G260"/>
      <c r="H260"/>
      <c r="J260" s="7">
        <v>9997293662446</v>
      </c>
      <c r="K260" s="4" t="s">
        <v>164</v>
      </c>
      <c r="M260" s="4">
        <v>24</v>
      </c>
      <c r="N260" s="4" t="s">
        <v>165</v>
      </c>
      <c r="O260" s="4" t="s">
        <v>166</v>
      </c>
      <c r="P260" s="4">
        <v>1404.1322314049587</v>
      </c>
      <c r="Q260" s="4">
        <v>0</v>
      </c>
      <c r="R260" s="4" t="s">
        <v>167</v>
      </c>
      <c r="S260" s="4" t="s">
        <v>167</v>
      </c>
      <c r="AB260" s="4" t="s">
        <v>167</v>
      </c>
      <c r="AG260" s="4" t="s">
        <v>167</v>
      </c>
      <c r="AH260" s="4" t="s">
        <v>169</v>
      </c>
      <c r="AN260" s="4">
        <v>0</v>
      </c>
      <c r="AO260" s="4">
        <v>0</v>
      </c>
      <c r="AP260" s="4">
        <v>0</v>
      </c>
      <c r="AQ260" s="4">
        <v>0</v>
      </c>
      <c r="AR260" s="4">
        <v>0</v>
      </c>
      <c r="AS260" s="4">
        <v>0</v>
      </c>
      <c r="BX260" s="4" t="s">
        <v>480</v>
      </c>
      <c r="CC260" s="4" t="s">
        <v>516</v>
      </c>
      <c r="CD260" s="4" t="s">
        <v>517</v>
      </c>
      <c r="CZ260" s="4" t="s">
        <v>581</v>
      </c>
      <c r="DC260" s="4" t="s">
        <v>173</v>
      </c>
      <c r="DM260" s="4" t="s">
        <v>359</v>
      </c>
    </row>
    <row r="261" spans="1:117" s="4" customFormat="1" x14ac:dyDescent="0.25">
      <c r="A261" s="4" t="s">
        <v>162</v>
      </c>
      <c r="B261" s="4" t="s">
        <v>162</v>
      </c>
      <c r="C261" s="4" t="s">
        <v>162</v>
      </c>
      <c r="D261" s="4" t="s">
        <v>1339</v>
      </c>
      <c r="E261" s="4" t="s">
        <v>582</v>
      </c>
      <c r="F261" s="4">
        <v>628012244</v>
      </c>
      <c r="G261"/>
      <c r="H261"/>
      <c r="J261" s="7">
        <v>9990014108926</v>
      </c>
      <c r="K261" s="4" t="s">
        <v>164</v>
      </c>
      <c r="M261" s="4">
        <v>24</v>
      </c>
      <c r="N261" s="4" t="s">
        <v>165</v>
      </c>
      <c r="O261" s="4" t="s">
        <v>166</v>
      </c>
      <c r="P261" s="4">
        <v>1404.1322314049587</v>
      </c>
      <c r="Q261" s="4">
        <v>0</v>
      </c>
      <c r="R261" s="4" t="s">
        <v>167</v>
      </c>
      <c r="S261" s="4" t="s">
        <v>167</v>
      </c>
      <c r="AB261" s="4" t="s">
        <v>167</v>
      </c>
      <c r="AG261" s="4" t="s">
        <v>167</v>
      </c>
      <c r="AH261" s="4" t="s">
        <v>169</v>
      </c>
      <c r="AN261" s="4">
        <v>0</v>
      </c>
      <c r="AO261" s="4">
        <v>0</v>
      </c>
      <c r="AP261" s="4">
        <v>0</v>
      </c>
      <c r="AQ261" s="4">
        <v>0</v>
      </c>
      <c r="AR261" s="4">
        <v>0</v>
      </c>
      <c r="AS261" s="4">
        <v>0</v>
      </c>
      <c r="BX261" s="4" t="s">
        <v>480</v>
      </c>
      <c r="CC261" s="4" t="s">
        <v>516</v>
      </c>
      <c r="CD261" s="4" t="s">
        <v>517</v>
      </c>
      <c r="CZ261" s="4" t="s">
        <v>401</v>
      </c>
      <c r="DC261" s="4" t="s">
        <v>173</v>
      </c>
      <c r="DM261" s="4" t="s">
        <v>359</v>
      </c>
    </row>
    <row r="262" spans="1:117" s="4" customFormat="1" x14ac:dyDescent="0.25">
      <c r="A262" s="4" t="s">
        <v>162</v>
      </c>
      <c r="B262" s="4" t="s">
        <v>162</v>
      </c>
      <c r="C262" s="4" t="s">
        <v>162</v>
      </c>
      <c r="D262" s="4" t="s">
        <v>1339</v>
      </c>
      <c r="E262" s="4" t="s">
        <v>583</v>
      </c>
      <c r="F262" s="4">
        <v>628012240</v>
      </c>
      <c r="G262"/>
      <c r="H262"/>
      <c r="J262" s="7">
        <v>9994797875747</v>
      </c>
      <c r="K262" s="4" t="s">
        <v>164</v>
      </c>
      <c r="M262" s="4">
        <v>24</v>
      </c>
      <c r="N262" s="4" t="s">
        <v>165</v>
      </c>
      <c r="O262" s="4" t="s">
        <v>166</v>
      </c>
      <c r="P262" s="4">
        <v>1404.1322314049587</v>
      </c>
      <c r="Q262" s="4">
        <v>0</v>
      </c>
      <c r="R262" s="4" t="s">
        <v>167</v>
      </c>
      <c r="S262" s="4" t="s">
        <v>167</v>
      </c>
      <c r="AB262" s="4" t="s">
        <v>167</v>
      </c>
      <c r="AG262" s="4" t="s">
        <v>167</v>
      </c>
      <c r="AH262" s="4" t="s">
        <v>169</v>
      </c>
      <c r="AN262" s="4">
        <v>0</v>
      </c>
      <c r="AO262" s="4">
        <v>0</v>
      </c>
      <c r="AP262" s="4">
        <v>0</v>
      </c>
      <c r="AQ262" s="4">
        <v>0</v>
      </c>
      <c r="AR262" s="4">
        <v>0</v>
      </c>
      <c r="AS262" s="4">
        <v>0</v>
      </c>
      <c r="BX262" s="4" t="s">
        <v>480</v>
      </c>
      <c r="CC262" s="4" t="s">
        <v>516</v>
      </c>
      <c r="CD262" s="4" t="s">
        <v>517</v>
      </c>
      <c r="CZ262" s="4" t="s">
        <v>584</v>
      </c>
      <c r="DC262" s="4" t="s">
        <v>173</v>
      </c>
      <c r="DM262" s="4" t="s">
        <v>359</v>
      </c>
    </row>
    <row r="263" spans="1:117" s="4" customFormat="1" x14ac:dyDescent="0.25">
      <c r="A263" s="4" t="s">
        <v>162</v>
      </c>
      <c r="B263" s="4" t="s">
        <v>162</v>
      </c>
      <c r="C263" s="4" t="s">
        <v>162</v>
      </c>
      <c r="D263" s="4" t="s">
        <v>1340</v>
      </c>
      <c r="E263" s="4" t="s">
        <v>585</v>
      </c>
      <c r="F263" s="4">
        <v>628012251</v>
      </c>
      <c r="G263"/>
      <c r="H263"/>
      <c r="J263" s="7">
        <v>9998315034401</v>
      </c>
      <c r="K263" s="4" t="s">
        <v>164</v>
      </c>
      <c r="M263" s="4">
        <v>24</v>
      </c>
      <c r="N263" s="4" t="s">
        <v>165</v>
      </c>
      <c r="O263" s="4" t="s">
        <v>166</v>
      </c>
      <c r="P263" s="4">
        <v>1404.1322314049587</v>
      </c>
      <c r="Q263" s="4">
        <v>0</v>
      </c>
      <c r="R263" s="4" t="s">
        <v>167</v>
      </c>
      <c r="S263" s="4" t="s">
        <v>167</v>
      </c>
      <c r="AB263" s="4" t="s">
        <v>167</v>
      </c>
      <c r="AG263" s="4" t="s">
        <v>167</v>
      </c>
      <c r="AH263" s="4" t="s">
        <v>169</v>
      </c>
      <c r="AN263" s="4">
        <v>0</v>
      </c>
      <c r="AO263" s="4">
        <v>0</v>
      </c>
      <c r="AP263" s="4">
        <v>0</v>
      </c>
      <c r="AQ263" s="4">
        <v>0</v>
      </c>
      <c r="AR263" s="4">
        <v>0</v>
      </c>
      <c r="AS263" s="4">
        <v>0</v>
      </c>
      <c r="BX263" s="4" t="s">
        <v>170</v>
      </c>
      <c r="CC263" s="4" t="s">
        <v>516</v>
      </c>
      <c r="CD263" s="4" t="s">
        <v>517</v>
      </c>
      <c r="CZ263" s="4" t="s">
        <v>578</v>
      </c>
      <c r="DC263" s="4" t="s">
        <v>173</v>
      </c>
      <c r="DM263" s="4" t="s">
        <v>359</v>
      </c>
    </row>
    <row r="264" spans="1:117" s="4" customFormat="1" x14ac:dyDescent="0.25">
      <c r="A264" s="4" t="s">
        <v>162</v>
      </c>
      <c r="B264" s="4" t="s">
        <v>162</v>
      </c>
      <c r="C264" s="4" t="s">
        <v>162</v>
      </c>
      <c r="D264" s="4" t="s">
        <v>1340</v>
      </c>
      <c r="E264" s="4" t="s">
        <v>586</v>
      </c>
      <c r="F264" s="4">
        <v>628012252</v>
      </c>
      <c r="G264"/>
      <c r="H264"/>
      <c r="J264" s="7">
        <v>9991646747163</v>
      </c>
      <c r="K264" s="4" t="s">
        <v>164</v>
      </c>
      <c r="M264" s="4">
        <v>24</v>
      </c>
      <c r="N264" s="4" t="s">
        <v>165</v>
      </c>
      <c r="O264" s="4" t="s">
        <v>166</v>
      </c>
      <c r="P264" s="4">
        <v>1404.1322314049587</v>
      </c>
      <c r="Q264" s="4">
        <v>0</v>
      </c>
      <c r="R264" s="4" t="s">
        <v>167</v>
      </c>
      <c r="S264" s="4" t="s">
        <v>167</v>
      </c>
      <c r="AB264" s="4" t="s">
        <v>167</v>
      </c>
      <c r="AG264" s="4" t="s">
        <v>167</v>
      </c>
      <c r="AH264" s="4" t="s">
        <v>169</v>
      </c>
      <c r="AN264" s="4">
        <v>0</v>
      </c>
      <c r="AO264" s="4">
        <v>0</v>
      </c>
      <c r="AP264" s="4">
        <v>0</v>
      </c>
      <c r="AQ264" s="4">
        <v>0</v>
      </c>
      <c r="AR264" s="4">
        <v>0</v>
      </c>
      <c r="AS264" s="4">
        <v>0</v>
      </c>
      <c r="BX264" s="4" t="s">
        <v>170</v>
      </c>
      <c r="CC264" s="4" t="s">
        <v>516</v>
      </c>
      <c r="CD264" s="4" t="s">
        <v>517</v>
      </c>
      <c r="CZ264" s="4" t="s">
        <v>522</v>
      </c>
      <c r="DC264" s="4" t="s">
        <v>173</v>
      </c>
      <c r="DM264" s="4" t="s">
        <v>359</v>
      </c>
    </row>
    <row r="265" spans="1:117" s="4" customFormat="1" x14ac:dyDescent="0.25">
      <c r="A265" s="4" t="s">
        <v>162</v>
      </c>
      <c r="B265" s="4" t="s">
        <v>162</v>
      </c>
      <c r="C265" s="4" t="s">
        <v>162</v>
      </c>
      <c r="D265" s="4" t="s">
        <v>1340</v>
      </c>
      <c r="E265" s="4" t="s">
        <v>587</v>
      </c>
      <c r="F265" s="4">
        <v>628012253</v>
      </c>
      <c r="G265"/>
      <c r="H265"/>
      <c r="J265" s="7">
        <v>9998050999263</v>
      </c>
      <c r="K265" s="4" t="s">
        <v>164</v>
      </c>
      <c r="M265" s="4">
        <v>24</v>
      </c>
      <c r="N265" s="4" t="s">
        <v>165</v>
      </c>
      <c r="O265" s="4" t="s">
        <v>166</v>
      </c>
      <c r="P265" s="4">
        <v>1404.1322314049587</v>
      </c>
      <c r="Q265" s="4">
        <v>0</v>
      </c>
      <c r="R265" s="4" t="s">
        <v>167</v>
      </c>
      <c r="S265" s="4" t="s">
        <v>167</v>
      </c>
      <c r="AB265" s="4" t="s">
        <v>167</v>
      </c>
      <c r="AG265" s="4" t="s">
        <v>167</v>
      </c>
      <c r="AH265" s="4" t="s">
        <v>169</v>
      </c>
      <c r="AN265" s="4">
        <v>0</v>
      </c>
      <c r="AO265" s="4">
        <v>0</v>
      </c>
      <c r="AP265" s="4">
        <v>0</v>
      </c>
      <c r="AQ265" s="4">
        <v>0</v>
      </c>
      <c r="AR265" s="4">
        <v>0</v>
      </c>
      <c r="AS265" s="4">
        <v>0</v>
      </c>
      <c r="BX265" s="4" t="s">
        <v>170</v>
      </c>
      <c r="CC265" s="4" t="s">
        <v>516</v>
      </c>
      <c r="CD265" s="4" t="s">
        <v>517</v>
      </c>
      <c r="CZ265" s="4" t="s">
        <v>581</v>
      </c>
      <c r="DC265" s="4" t="s">
        <v>173</v>
      </c>
      <c r="DM265" s="4" t="s">
        <v>359</v>
      </c>
    </row>
    <row r="266" spans="1:117" s="4" customFormat="1" x14ac:dyDescent="0.25">
      <c r="A266" s="4" t="s">
        <v>162</v>
      </c>
      <c r="B266" s="4" t="s">
        <v>162</v>
      </c>
      <c r="C266" s="4" t="s">
        <v>162</v>
      </c>
      <c r="D266" s="4" t="s">
        <v>1340</v>
      </c>
      <c r="E266" s="4" t="s">
        <v>588</v>
      </c>
      <c r="F266" s="4">
        <v>628012254</v>
      </c>
      <c r="G266"/>
      <c r="H266"/>
      <c r="J266" s="7">
        <v>9997215156664</v>
      </c>
      <c r="K266" s="4" t="s">
        <v>164</v>
      </c>
      <c r="M266" s="4">
        <v>24</v>
      </c>
      <c r="N266" s="4" t="s">
        <v>165</v>
      </c>
      <c r="O266" s="4" t="s">
        <v>166</v>
      </c>
      <c r="P266" s="4">
        <v>1404.1322314049587</v>
      </c>
      <c r="Q266" s="4">
        <v>0</v>
      </c>
      <c r="R266" s="4" t="s">
        <v>167</v>
      </c>
      <c r="S266" s="4" t="s">
        <v>167</v>
      </c>
      <c r="AB266" s="4" t="s">
        <v>167</v>
      </c>
      <c r="AG266" s="4" t="s">
        <v>167</v>
      </c>
      <c r="AH266" s="4" t="s">
        <v>169</v>
      </c>
      <c r="AN266" s="4">
        <v>0</v>
      </c>
      <c r="AO266" s="4">
        <v>0</v>
      </c>
      <c r="AP266" s="4">
        <v>0</v>
      </c>
      <c r="AQ266" s="4">
        <v>0</v>
      </c>
      <c r="AR266" s="4">
        <v>0</v>
      </c>
      <c r="AS266" s="4">
        <v>0</v>
      </c>
      <c r="BX266" s="4" t="s">
        <v>170</v>
      </c>
      <c r="CC266" s="4" t="s">
        <v>516</v>
      </c>
      <c r="CD266" s="4" t="s">
        <v>517</v>
      </c>
      <c r="CZ266" s="4" t="s">
        <v>401</v>
      </c>
      <c r="DC266" s="4" t="s">
        <v>173</v>
      </c>
      <c r="DM266" s="4" t="s">
        <v>359</v>
      </c>
    </row>
    <row r="267" spans="1:117" s="4" customFormat="1" x14ac:dyDescent="0.25">
      <c r="A267" s="4" t="s">
        <v>162</v>
      </c>
      <c r="B267" s="4" t="s">
        <v>162</v>
      </c>
      <c r="C267" s="4" t="s">
        <v>162</v>
      </c>
      <c r="D267" s="4" t="s">
        <v>1340</v>
      </c>
      <c r="E267" s="4" t="s">
        <v>589</v>
      </c>
      <c r="F267" s="4">
        <v>628012250</v>
      </c>
      <c r="G267"/>
      <c r="H267"/>
      <c r="J267" s="7">
        <v>9999383689579</v>
      </c>
      <c r="K267" s="4" t="s">
        <v>164</v>
      </c>
      <c r="M267" s="4">
        <v>24</v>
      </c>
      <c r="N267" s="4" t="s">
        <v>165</v>
      </c>
      <c r="O267" s="4" t="s">
        <v>166</v>
      </c>
      <c r="P267" s="4">
        <v>1404.1322314049587</v>
      </c>
      <c r="Q267" s="4">
        <v>0</v>
      </c>
      <c r="R267" s="4" t="s">
        <v>167</v>
      </c>
      <c r="S267" s="4" t="s">
        <v>167</v>
      </c>
      <c r="AB267" s="4" t="s">
        <v>167</v>
      </c>
      <c r="AG267" s="4" t="s">
        <v>167</v>
      </c>
      <c r="AH267" s="4" t="s">
        <v>169</v>
      </c>
      <c r="AN267" s="4">
        <v>0</v>
      </c>
      <c r="AO267" s="4">
        <v>0</v>
      </c>
      <c r="AP267" s="4">
        <v>0</v>
      </c>
      <c r="AQ267" s="4">
        <v>0</v>
      </c>
      <c r="AR267" s="4">
        <v>0</v>
      </c>
      <c r="AS267" s="4">
        <v>0</v>
      </c>
      <c r="BX267" s="4" t="s">
        <v>170</v>
      </c>
      <c r="CC267" s="4" t="s">
        <v>516</v>
      </c>
      <c r="CD267" s="4" t="s">
        <v>517</v>
      </c>
      <c r="CZ267" s="4" t="s">
        <v>584</v>
      </c>
      <c r="DC267" s="4" t="s">
        <v>173</v>
      </c>
      <c r="DM267" s="4" t="s">
        <v>359</v>
      </c>
    </row>
    <row r="268" spans="1:117" s="4" customFormat="1" x14ac:dyDescent="0.25">
      <c r="A268" s="4" t="s">
        <v>162</v>
      </c>
      <c r="B268" s="4" t="s">
        <v>162</v>
      </c>
      <c r="C268" s="4" t="s">
        <v>162</v>
      </c>
      <c r="D268" s="4" t="s">
        <v>1341</v>
      </c>
      <c r="E268" s="4" t="s">
        <v>590</v>
      </c>
      <c r="F268" s="4">
        <v>628012401</v>
      </c>
      <c r="G268"/>
      <c r="H268"/>
      <c r="J268" s="7">
        <v>9992344519212</v>
      </c>
      <c r="K268" s="4" t="s">
        <v>164</v>
      </c>
      <c r="M268" s="4">
        <v>24</v>
      </c>
      <c r="N268" s="4" t="s">
        <v>165</v>
      </c>
      <c r="O268" s="4" t="s">
        <v>166</v>
      </c>
      <c r="P268" s="4">
        <v>990.90909090909099</v>
      </c>
      <c r="Q268" s="4">
        <v>0</v>
      </c>
      <c r="R268" s="4" t="s">
        <v>167</v>
      </c>
      <c r="S268" s="4" t="s">
        <v>167</v>
      </c>
      <c r="W268" s="4" t="s">
        <v>591</v>
      </c>
      <c r="AB268" s="4" t="s">
        <v>167</v>
      </c>
      <c r="AG268" s="4" t="s">
        <v>167</v>
      </c>
      <c r="AH268" s="4" t="s">
        <v>169</v>
      </c>
      <c r="AN268" s="4">
        <v>0</v>
      </c>
      <c r="AO268" s="4">
        <v>0</v>
      </c>
      <c r="AP268" s="4">
        <v>0</v>
      </c>
      <c r="AQ268" s="4">
        <v>0</v>
      </c>
      <c r="AR268" s="4">
        <v>0</v>
      </c>
      <c r="AS268" s="4">
        <v>0</v>
      </c>
      <c r="BX268" s="4" t="s">
        <v>206</v>
      </c>
      <c r="CC268" s="4" t="s">
        <v>516</v>
      </c>
      <c r="CD268" s="4" t="s">
        <v>171</v>
      </c>
      <c r="CZ268" s="4" t="s">
        <v>578</v>
      </c>
      <c r="DC268" s="4" t="s">
        <v>173</v>
      </c>
      <c r="DM268" s="4" t="s">
        <v>359</v>
      </c>
    </row>
    <row r="269" spans="1:117" s="4" customFormat="1" x14ac:dyDescent="0.25">
      <c r="A269" s="4" t="s">
        <v>162</v>
      </c>
      <c r="B269" s="4" t="s">
        <v>162</v>
      </c>
      <c r="C269" s="4" t="s">
        <v>162</v>
      </c>
      <c r="D269" s="4" t="s">
        <v>1341</v>
      </c>
      <c r="E269" s="4" t="s">
        <v>592</v>
      </c>
      <c r="F269" s="4">
        <v>628012402</v>
      </c>
      <c r="G269"/>
      <c r="H269"/>
      <c r="J269" s="7">
        <v>9992854038388</v>
      </c>
      <c r="K269" s="4" t="s">
        <v>164</v>
      </c>
      <c r="M269" s="4">
        <v>24</v>
      </c>
      <c r="N269" s="4" t="s">
        <v>165</v>
      </c>
      <c r="O269" s="4" t="s">
        <v>166</v>
      </c>
      <c r="P269" s="4">
        <v>990.90909090909099</v>
      </c>
      <c r="Q269" s="4">
        <v>0</v>
      </c>
      <c r="R269" s="4" t="s">
        <v>167</v>
      </c>
      <c r="S269" s="4" t="s">
        <v>167</v>
      </c>
      <c r="W269" s="4" t="s">
        <v>591</v>
      </c>
      <c r="AB269" s="4" t="s">
        <v>167</v>
      </c>
      <c r="AG269" s="4" t="s">
        <v>167</v>
      </c>
      <c r="AH269" s="4" t="s">
        <v>169</v>
      </c>
      <c r="AN269" s="4">
        <v>0</v>
      </c>
      <c r="AO269" s="4">
        <v>0</v>
      </c>
      <c r="AP269" s="4">
        <v>0</v>
      </c>
      <c r="AQ269" s="4">
        <v>0</v>
      </c>
      <c r="AR269" s="4">
        <v>0</v>
      </c>
      <c r="AS269" s="4">
        <v>0</v>
      </c>
      <c r="BX269" s="4" t="s">
        <v>206</v>
      </c>
      <c r="CC269" s="4" t="s">
        <v>516</v>
      </c>
      <c r="CD269" s="4" t="s">
        <v>171</v>
      </c>
      <c r="CZ269" s="4" t="s">
        <v>522</v>
      </c>
      <c r="DC269" s="4" t="s">
        <v>173</v>
      </c>
      <c r="DM269" s="4" t="s">
        <v>359</v>
      </c>
    </row>
    <row r="270" spans="1:117" s="4" customFormat="1" x14ac:dyDescent="0.25">
      <c r="A270" s="4" t="s">
        <v>162</v>
      </c>
      <c r="B270" s="4" t="s">
        <v>162</v>
      </c>
      <c r="C270" s="4" t="s">
        <v>162</v>
      </c>
      <c r="D270" s="4" t="s">
        <v>1341</v>
      </c>
      <c r="E270" s="4" t="s">
        <v>593</v>
      </c>
      <c r="F270" s="4">
        <v>628012403</v>
      </c>
      <c r="G270"/>
      <c r="H270"/>
      <c r="J270" s="7">
        <v>9998759537049</v>
      </c>
      <c r="K270" s="4" t="s">
        <v>164</v>
      </c>
      <c r="M270" s="4">
        <v>24</v>
      </c>
      <c r="N270" s="4" t="s">
        <v>165</v>
      </c>
      <c r="O270" s="4" t="s">
        <v>166</v>
      </c>
      <c r="P270" s="4">
        <v>990.90909090909099</v>
      </c>
      <c r="Q270" s="4">
        <v>0</v>
      </c>
      <c r="R270" s="4" t="s">
        <v>167</v>
      </c>
      <c r="S270" s="4" t="s">
        <v>167</v>
      </c>
      <c r="W270" s="4" t="s">
        <v>591</v>
      </c>
      <c r="AB270" s="4" t="s">
        <v>167</v>
      </c>
      <c r="AG270" s="4" t="s">
        <v>167</v>
      </c>
      <c r="AH270" s="4" t="s">
        <v>169</v>
      </c>
      <c r="AN270" s="4">
        <v>0</v>
      </c>
      <c r="AO270" s="4">
        <v>0</v>
      </c>
      <c r="AP270" s="4">
        <v>0</v>
      </c>
      <c r="AQ270" s="4">
        <v>0</v>
      </c>
      <c r="AR270" s="4">
        <v>0</v>
      </c>
      <c r="AS270" s="4">
        <v>0</v>
      </c>
      <c r="BX270" s="4" t="s">
        <v>206</v>
      </c>
      <c r="CC270" s="4" t="s">
        <v>516</v>
      </c>
      <c r="CD270" s="4" t="s">
        <v>171</v>
      </c>
      <c r="CZ270" s="4" t="s">
        <v>581</v>
      </c>
      <c r="DC270" s="4" t="s">
        <v>173</v>
      </c>
      <c r="DM270" s="4" t="s">
        <v>359</v>
      </c>
    </row>
    <row r="271" spans="1:117" s="4" customFormat="1" x14ac:dyDescent="0.25">
      <c r="A271" s="4" t="s">
        <v>162</v>
      </c>
      <c r="B271" s="4" t="s">
        <v>162</v>
      </c>
      <c r="C271" s="4" t="s">
        <v>162</v>
      </c>
      <c r="D271" s="4" t="s">
        <v>1341</v>
      </c>
      <c r="E271" s="4" t="s">
        <v>594</v>
      </c>
      <c r="F271" s="4">
        <v>628012404</v>
      </c>
      <c r="G271"/>
      <c r="H271"/>
      <c r="J271" s="7">
        <v>9999004070618</v>
      </c>
      <c r="K271" s="4" t="s">
        <v>164</v>
      </c>
      <c r="M271" s="4">
        <v>24</v>
      </c>
      <c r="N271" s="4" t="s">
        <v>165</v>
      </c>
      <c r="O271" s="4" t="s">
        <v>166</v>
      </c>
      <c r="P271" s="4">
        <v>990.90909090909099</v>
      </c>
      <c r="Q271" s="4">
        <v>0</v>
      </c>
      <c r="R271" s="4" t="s">
        <v>167</v>
      </c>
      <c r="S271" s="4" t="s">
        <v>167</v>
      </c>
      <c r="AB271" s="4" t="s">
        <v>167</v>
      </c>
      <c r="AG271" s="4" t="s">
        <v>167</v>
      </c>
      <c r="AH271" s="4" t="s">
        <v>169</v>
      </c>
      <c r="AN271" s="4">
        <v>0</v>
      </c>
      <c r="AO271" s="4">
        <v>0</v>
      </c>
      <c r="AP271" s="4">
        <v>0</v>
      </c>
      <c r="AQ271" s="4">
        <v>0</v>
      </c>
      <c r="AR271" s="4">
        <v>0</v>
      </c>
      <c r="AS271" s="4">
        <v>0</v>
      </c>
      <c r="BX271" s="4" t="s">
        <v>206</v>
      </c>
      <c r="CC271" s="4" t="s">
        <v>516</v>
      </c>
      <c r="CD271" s="4" t="s">
        <v>171</v>
      </c>
      <c r="CZ271" s="4" t="s">
        <v>401</v>
      </c>
      <c r="DC271" s="4" t="s">
        <v>173</v>
      </c>
      <c r="DM271" s="4" t="s">
        <v>359</v>
      </c>
    </row>
    <row r="272" spans="1:117" s="4" customFormat="1" x14ac:dyDescent="0.25">
      <c r="A272" s="4" t="s">
        <v>162</v>
      </c>
      <c r="B272" s="4" t="s">
        <v>162</v>
      </c>
      <c r="C272" s="4" t="s">
        <v>162</v>
      </c>
      <c r="D272" s="4" t="s">
        <v>1341</v>
      </c>
      <c r="E272" s="4" t="s">
        <v>595</v>
      </c>
      <c r="F272" s="4">
        <v>628012400</v>
      </c>
      <c r="G272"/>
      <c r="H272"/>
      <c r="J272" s="7">
        <v>9990100275846</v>
      </c>
      <c r="K272" s="4" t="s">
        <v>164</v>
      </c>
      <c r="M272" s="4">
        <v>24</v>
      </c>
      <c r="N272" s="4" t="s">
        <v>165</v>
      </c>
      <c r="O272" s="4" t="s">
        <v>166</v>
      </c>
      <c r="P272" s="4">
        <v>990.90909090909099</v>
      </c>
      <c r="Q272" s="4">
        <v>0</v>
      </c>
      <c r="R272" s="4" t="s">
        <v>167</v>
      </c>
      <c r="S272" s="4" t="s">
        <v>167</v>
      </c>
      <c r="AB272" s="4" t="s">
        <v>167</v>
      </c>
      <c r="AG272" s="4" t="s">
        <v>167</v>
      </c>
      <c r="AH272" s="4" t="s">
        <v>169</v>
      </c>
      <c r="AN272" s="4">
        <v>0</v>
      </c>
      <c r="AO272" s="4">
        <v>0</v>
      </c>
      <c r="AP272" s="4">
        <v>0</v>
      </c>
      <c r="AQ272" s="4">
        <v>0</v>
      </c>
      <c r="AR272" s="4">
        <v>0</v>
      </c>
      <c r="AS272" s="4">
        <v>0</v>
      </c>
      <c r="BX272" s="4" t="s">
        <v>206</v>
      </c>
      <c r="CC272" s="4" t="s">
        <v>516</v>
      </c>
      <c r="CD272" s="4" t="s">
        <v>171</v>
      </c>
      <c r="CZ272" s="4" t="s">
        <v>584</v>
      </c>
      <c r="DC272" s="4" t="s">
        <v>173</v>
      </c>
      <c r="DM272" s="4" t="s">
        <v>359</v>
      </c>
    </row>
    <row r="273" spans="1:117" s="4" customFormat="1" x14ac:dyDescent="0.25">
      <c r="A273" s="4" t="s">
        <v>162</v>
      </c>
      <c r="B273" s="4" t="s">
        <v>162</v>
      </c>
      <c r="C273" s="4" t="s">
        <v>162</v>
      </c>
      <c r="D273" s="4" t="s">
        <v>1342</v>
      </c>
      <c r="E273" s="4" t="s">
        <v>596</v>
      </c>
      <c r="F273" s="4">
        <v>628012412</v>
      </c>
      <c r="G273"/>
      <c r="H273"/>
      <c r="J273" s="7">
        <v>9995668579979</v>
      </c>
      <c r="K273" s="4" t="s">
        <v>164</v>
      </c>
      <c r="M273" s="4">
        <v>24</v>
      </c>
      <c r="N273" s="4" t="s">
        <v>165</v>
      </c>
      <c r="O273" s="4" t="s">
        <v>166</v>
      </c>
      <c r="P273" s="4">
        <v>742.97520661157023</v>
      </c>
      <c r="Q273" s="4">
        <v>0</v>
      </c>
      <c r="R273" s="4" t="s">
        <v>167</v>
      </c>
      <c r="S273" s="4" t="s">
        <v>167</v>
      </c>
      <c r="AB273" s="4" t="s">
        <v>167</v>
      </c>
      <c r="AG273" s="4" t="s">
        <v>167</v>
      </c>
      <c r="AH273" s="4" t="s">
        <v>169</v>
      </c>
      <c r="AN273" s="4">
        <v>0</v>
      </c>
      <c r="AO273" s="4">
        <v>0</v>
      </c>
      <c r="AP273" s="4">
        <v>0</v>
      </c>
      <c r="AQ273" s="4">
        <v>0</v>
      </c>
      <c r="AR273" s="4">
        <v>0</v>
      </c>
      <c r="AS273" s="4">
        <v>0</v>
      </c>
      <c r="BX273" s="4" t="s">
        <v>170</v>
      </c>
      <c r="CC273" s="4" t="s">
        <v>516</v>
      </c>
      <c r="CD273" s="4" t="s">
        <v>171</v>
      </c>
      <c r="CZ273" s="4" t="s">
        <v>522</v>
      </c>
      <c r="DC273" s="4" t="s">
        <v>173</v>
      </c>
      <c r="DM273" s="4" t="s">
        <v>359</v>
      </c>
    </row>
    <row r="274" spans="1:117" s="4" customFormat="1" x14ac:dyDescent="0.25">
      <c r="A274" s="4" t="s">
        <v>162</v>
      </c>
      <c r="B274" s="4" t="s">
        <v>162</v>
      </c>
      <c r="C274" s="4" t="s">
        <v>162</v>
      </c>
      <c r="D274" s="4" t="s">
        <v>1342</v>
      </c>
      <c r="E274" s="4" t="s">
        <v>598</v>
      </c>
      <c r="F274" s="4">
        <v>628012411</v>
      </c>
      <c r="G274"/>
      <c r="H274"/>
      <c r="J274" s="7">
        <v>9993726265413</v>
      </c>
      <c r="K274" s="4" t="s">
        <v>164</v>
      </c>
      <c r="M274" s="4">
        <v>24</v>
      </c>
      <c r="N274" s="4" t="s">
        <v>165</v>
      </c>
      <c r="O274" s="4" t="s">
        <v>166</v>
      </c>
      <c r="P274" s="4">
        <v>742.97520661157023</v>
      </c>
      <c r="Q274" s="4">
        <v>0</v>
      </c>
      <c r="R274" s="4" t="s">
        <v>167</v>
      </c>
      <c r="S274" s="4" t="s">
        <v>167</v>
      </c>
      <c r="AB274" s="4" t="s">
        <v>167</v>
      </c>
      <c r="AG274" s="4" t="s">
        <v>167</v>
      </c>
      <c r="AH274" s="4" t="s">
        <v>169</v>
      </c>
      <c r="AN274" s="4">
        <v>0</v>
      </c>
      <c r="AO274" s="4">
        <v>0</v>
      </c>
      <c r="AP274" s="4">
        <v>0</v>
      </c>
      <c r="AQ274" s="4">
        <v>0</v>
      </c>
      <c r="AR274" s="4">
        <v>0</v>
      </c>
      <c r="AS274" s="4">
        <v>0</v>
      </c>
      <c r="BX274" s="4" t="s">
        <v>170</v>
      </c>
      <c r="CC274" s="4" t="s">
        <v>516</v>
      </c>
      <c r="CD274" s="4" t="s">
        <v>171</v>
      </c>
      <c r="CZ274" s="4" t="s">
        <v>578</v>
      </c>
      <c r="DC274" s="4" t="s">
        <v>173</v>
      </c>
      <c r="DM274" s="4" t="s">
        <v>359</v>
      </c>
    </row>
    <row r="275" spans="1:117" s="4" customFormat="1" x14ac:dyDescent="0.25">
      <c r="A275" s="4" t="s">
        <v>162</v>
      </c>
      <c r="B275" s="4" t="s">
        <v>162</v>
      </c>
      <c r="C275" s="4" t="s">
        <v>162</v>
      </c>
      <c r="D275" s="4" t="s">
        <v>1342</v>
      </c>
      <c r="E275" s="4" t="s">
        <v>599</v>
      </c>
      <c r="F275" s="4">
        <v>628012413</v>
      </c>
      <c r="G275"/>
      <c r="H275"/>
      <c r="J275" s="7">
        <v>9996048725023</v>
      </c>
      <c r="K275" s="4" t="s">
        <v>164</v>
      </c>
      <c r="M275" s="4">
        <v>24</v>
      </c>
      <c r="N275" s="4" t="s">
        <v>165</v>
      </c>
      <c r="O275" s="4" t="s">
        <v>166</v>
      </c>
      <c r="P275" s="4">
        <v>742.97520661157023</v>
      </c>
      <c r="Q275" s="4">
        <v>0</v>
      </c>
      <c r="R275" s="4" t="s">
        <v>167</v>
      </c>
      <c r="S275" s="4" t="s">
        <v>167</v>
      </c>
      <c r="AB275" s="4" t="s">
        <v>167</v>
      </c>
      <c r="AG275" s="4" t="s">
        <v>167</v>
      </c>
      <c r="AH275" s="4" t="s">
        <v>169</v>
      </c>
      <c r="AN275" s="4">
        <v>0</v>
      </c>
      <c r="AO275" s="4">
        <v>0</v>
      </c>
      <c r="AP275" s="4">
        <v>0</v>
      </c>
      <c r="AQ275" s="4">
        <v>0</v>
      </c>
      <c r="AR275" s="4">
        <v>0</v>
      </c>
      <c r="AS275" s="4">
        <v>0</v>
      </c>
      <c r="BX275" s="4" t="s">
        <v>170</v>
      </c>
      <c r="CC275" s="4" t="s">
        <v>516</v>
      </c>
      <c r="CD275" s="4" t="s">
        <v>171</v>
      </c>
      <c r="CZ275" s="4" t="s">
        <v>581</v>
      </c>
      <c r="DC275" s="4" t="s">
        <v>173</v>
      </c>
      <c r="DM275" s="4" t="s">
        <v>359</v>
      </c>
    </row>
    <row r="276" spans="1:117" s="4" customFormat="1" x14ac:dyDescent="0.25">
      <c r="A276" s="4" t="s">
        <v>162</v>
      </c>
      <c r="B276" s="4" t="s">
        <v>162</v>
      </c>
      <c r="C276" s="4" t="s">
        <v>162</v>
      </c>
      <c r="D276" s="4" t="s">
        <v>1342</v>
      </c>
      <c r="E276" s="4" t="s">
        <v>600</v>
      </c>
      <c r="F276" s="4">
        <v>628012414</v>
      </c>
      <c r="G276"/>
      <c r="H276"/>
      <c r="J276" s="7">
        <v>9997202674201</v>
      </c>
      <c r="K276" s="4" t="s">
        <v>164</v>
      </c>
      <c r="M276" s="4">
        <v>24</v>
      </c>
      <c r="N276" s="4" t="s">
        <v>165</v>
      </c>
      <c r="O276" s="4" t="s">
        <v>166</v>
      </c>
      <c r="P276" s="4">
        <v>742.97520661157023</v>
      </c>
      <c r="Q276" s="4">
        <v>0</v>
      </c>
      <c r="R276" s="4" t="s">
        <v>167</v>
      </c>
      <c r="S276" s="4" t="s">
        <v>167</v>
      </c>
      <c r="AB276" s="4" t="s">
        <v>167</v>
      </c>
      <c r="AG276" s="4" t="s">
        <v>167</v>
      </c>
      <c r="AH276" s="4" t="s">
        <v>169</v>
      </c>
      <c r="AN276" s="4">
        <v>0</v>
      </c>
      <c r="AO276" s="4">
        <v>0</v>
      </c>
      <c r="AP276" s="4">
        <v>0</v>
      </c>
      <c r="AQ276" s="4">
        <v>0</v>
      </c>
      <c r="AR276" s="4">
        <v>0</v>
      </c>
      <c r="AS276" s="4">
        <v>0</v>
      </c>
      <c r="BX276" s="4" t="s">
        <v>170</v>
      </c>
      <c r="CC276" s="4" t="s">
        <v>516</v>
      </c>
      <c r="CD276" s="4" t="s">
        <v>171</v>
      </c>
      <c r="CZ276" s="4" t="s">
        <v>401</v>
      </c>
      <c r="DC276" s="4" t="s">
        <v>173</v>
      </c>
      <c r="DM276" s="4" t="s">
        <v>359</v>
      </c>
    </row>
    <row r="277" spans="1:117" s="4" customFormat="1" x14ac:dyDescent="0.25">
      <c r="A277" s="4" t="s">
        <v>162</v>
      </c>
      <c r="B277" s="4" t="s">
        <v>162</v>
      </c>
      <c r="C277" s="4" t="s">
        <v>162</v>
      </c>
      <c r="D277" s="4" t="s">
        <v>1342</v>
      </c>
      <c r="E277" s="4" t="s">
        <v>601</v>
      </c>
      <c r="F277" s="4">
        <v>628012410</v>
      </c>
      <c r="G277"/>
      <c r="H277"/>
      <c r="J277" s="7">
        <v>9996873022748</v>
      </c>
      <c r="K277" s="4" t="s">
        <v>164</v>
      </c>
      <c r="M277" s="4">
        <v>24</v>
      </c>
      <c r="N277" s="4" t="s">
        <v>165</v>
      </c>
      <c r="O277" s="4" t="s">
        <v>166</v>
      </c>
      <c r="P277" s="4">
        <v>742.97520661157023</v>
      </c>
      <c r="Q277" s="4">
        <v>0</v>
      </c>
      <c r="R277" s="4" t="s">
        <v>167</v>
      </c>
      <c r="S277" s="4" t="s">
        <v>167</v>
      </c>
      <c r="AB277" s="4" t="s">
        <v>167</v>
      </c>
      <c r="AG277" s="4" t="s">
        <v>167</v>
      </c>
      <c r="AH277" s="4" t="s">
        <v>169</v>
      </c>
      <c r="AN277" s="4">
        <v>0</v>
      </c>
      <c r="AO277" s="4">
        <v>0</v>
      </c>
      <c r="AP277" s="4">
        <v>0</v>
      </c>
      <c r="AQ277" s="4">
        <v>0</v>
      </c>
      <c r="AR277" s="4">
        <v>0</v>
      </c>
      <c r="AS277" s="4">
        <v>0</v>
      </c>
      <c r="BX277" s="4" t="s">
        <v>170</v>
      </c>
      <c r="CC277" s="4" t="s">
        <v>516</v>
      </c>
      <c r="CD277" s="4" t="s">
        <v>171</v>
      </c>
      <c r="CZ277" s="4" t="s">
        <v>584</v>
      </c>
      <c r="DC277" s="4" t="s">
        <v>173</v>
      </c>
      <c r="DM277" s="4" t="s">
        <v>359</v>
      </c>
    </row>
    <row r="278" spans="1:117" s="4" customFormat="1" x14ac:dyDescent="0.25">
      <c r="A278" s="4" t="s">
        <v>162</v>
      </c>
      <c r="B278" s="4" t="s">
        <v>162</v>
      </c>
      <c r="C278" s="4" t="s">
        <v>162</v>
      </c>
      <c r="D278" s="4" t="s">
        <v>1343</v>
      </c>
      <c r="E278" s="4" t="s">
        <v>602</v>
      </c>
      <c r="F278" s="4">
        <v>628012311</v>
      </c>
      <c r="G278"/>
      <c r="H278"/>
      <c r="J278" s="7">
        <v>9991565051006</v>
      </c>
      <c r="K278" s="4" t="s">
        <v>164</v>
      </c>
      <c r="M278" s="4">
        <v>24</v>
      </c>
      <c r="N278" s="4" t="s">
        <v>165</v>
      </c>
      <c r="O278" s="4" t="s">
        <v>166</v>
      </c>
      <c r="P278" s="4">
        <v>1817.3553719008264</v>
      </c>
      <c r="Q278" s="4">
        <v>0</v>
      </c>
      <c r="R278" s="4" t="s">
        <v>167</v>
      </c>
      <c r="S278" s="4" t="s">
        <v>167</v>
      </c>
      <c r="AB278" s="4" t="s">
        <v>167</v>
      </c>
      <c r="AG278" s="4" t="s">
        <v>167</v>
      </c>
      <c r="AH278" s="4" t="s">
        <v>169</v>
      </c>
      <c r="AN278" s="4">
        <v>0</v>
      </c>
      <c r="AO278" s="4">
        <v>0</v>
      </c>
      <c r="AP278" s="4">
        <v>0</v>
      </c>
      <c r="AQ278" s="4">
        <v>0</v>
      </c>
      <c r="AR278" s="4">
        <v>0</v>
      </c>
      <c r="AS278" s="4">
        <v>0</v>
      </c>
      <c r="BX278" s="4" t="s">
        <v>480</v>
      </c>
      <c r="CC278" s="4" t="s">
        <v>516</v>
      </c>
      <c r="CD278" s="4" t="s">
        <v>517</v>
      </c>
      <c r="CZ278" s="4" t="s">
        <v>578</v>
      </c>
      <c r="DC278" s="4" t="s">
        <v>173</v>
      </c>
      <c r="DM278" s="4" t="s">
        <v>359</v>
      </c>
    </row>
    <row r="279" spans="1:117" s="4" customFormat="1" x14ac:dyDescent="0.25">
      <c r="A279" s="4" t="s">
        <v>162</v>
      </c>
      <c r="B279" s="4" t="s">
        <v>162</v>
      </c>
      <c r="C279" s="4" t="s">
        <v>162</v>
      </c>
      <c r="D279" s="4" t="s">
        <v>1343</v>
      </c>
      <c r="E279" s="4" t="s">
        <v>603</v>
      </c>
      <c r="F279" s="4">
        <v>628012312</v>
      </c>
      <c r="G279"/>
      <c r="H279"/>
      <c r="J279" s="7">
        <v>9993053682303</v>
      </c>
      <c r="K279" s="4" t="s">
        <v>164</v>
      </c>
      <c r="M279" s="4">
        <v>24</v>
      </c>
      <c r="N279" s="4" t="s">
        <v>165</v>
      </c>
      <c r="O279" s="4" t="s">
        <v>166</v>
      </c>
      <c r="P279" s="4">
        <v>1817.3553719008264</v>
      </c>
      <c r="Q279" s="4">
        <v>0</v>
      </c>
      <c r="R279" s="4" t="s">
        <v>167</v>
      </c>
      <c r="S279" s="4" t="s">
        <v>167</v>
      </c>
      <c r="AB279" s="4" t="s">
        <v>167</v>
      </c>
      <c r="AG279" s="4" t="s">
        <v>167</v>
      </c>
      <c r="AH279" s="4" t="s">
        <v>169</v>
      </c>
      <c r="AN279" s="4">
        <v>0</v>
      </c>
      <c r="AO279" s="4">
        <v>0</v>
      </c>
      <c r="AP279" s="4">
        <v>0</v>
      </c>
      <c r="AQ279" s="4">
        <v>0</v>
      </c>
      <c r="AR279" s="4">
        <v>0</v>
      </c>
      <c r="AS279" s="4">
        <v>0</v>
      </c>
      <c r="BX279" s="4" t="s">
        <v>480</v>
      </c>
      <c r="CC279" s="4" t="s">
        <v>516</v>
      </c>
      <c r="CD279" s="4" t="s">
        <v>517</v>
      </c>
      <c r="CZ279" s="4" t="s">
        <v>522</v>
      </c>
      <c r="DC279" s="4" t="s">
        <v>173</v>
      </c>
      <c r="DM279" s="4" t="s">
        <v>359</v>
      </c>
    </row>
    <row r="280" spans="1:117" s="4" customFormat="1" x14ac:dyDescent="0.25">
      <c r="A280" s="4" t="s">
        <v>162</v>
      </c>
      <c r="B280" s="4" t="s">
        <v>162</v>
      </c>
      <c r="C280" s="4" t="s">
        <v>162</v>
      </c>
      <c r="D280" s="4" t="s">
        <v>1343</v>
      </c>
      <c r="E280" s="4" t="s">
        <v>604</v>
      </c>
      <c r="F280" s="4">
        <v>628012313</v>
      </c>
      <c r="G280"/>
      <c r="H280"/>
      <c r="J280" s="7">
        <v>9994272496948</v>
      </c>
      <c r="K280" s="4" t="s">
        <v>164</v>
      </c>
      <c r="M280" s="4">
        <v>24</v>
      </c>
      <c r="N280" s="4" t="s">
        <v>165</v>
      </c>
      <c r="O280" s="4" t="s">
        <v>166</v>
      </c>
      <c r="P280" s="4">
        <v>1817.3553719008264</v>
      </c>
      <c r="Q280" s="4">
        <v>0</v>
      </c>
      <c r="R280" s="4" t="s">
        <v>167</v>
      </c>
      <c r="S280" s="4" t="s">
        <v>167</v>
      </c>
      <c r="AB280" s="4" t="s">
        <v>167</v>
      </c>
      <c r="AG280" s="4" t="s">
        <v>167</v>
      </c>
      <c r="AH280" s="4" t="s">
        <v>169</v>
      </c>
      <c r="AN280" s="4">
        <v>0</v>
      </c>
      <c r="AO280" s="4">
        <v>0</v>
      </c>
      <c r="AP280" s="4">
        <v>0</v>
      </c>
      <c r="AQ280" s="4">
        <v>0</v>
      </c>
      <c r="AR280" s="4">
        <v>0</v>
      </c>
      <c r="AS280" s="4">
        <v>0</v>
      </c>
      <c r="BX280" s="4" t="s">
        <v>480</v>
      </c>
      <c r="CC280" s="4" t="s">
        <v>516</v>
      </c>
      <c r="CD280" s="4" t="s">
        <v>517</v>
      </c>
      <c r="CZ280" s="4" t="s">
        <v>581</v>
      </c>
      <c r="DC280" s="4" t="s">
        <v>173</v>
      </c>
      <c r="DM280" s="4" t="s">
        <v>359</v>
      </c>
    </row>
    <row r="281" spans="1:117" s="4" customFormat="1" x14ac:dyDescent="0.25">
      <c r="A281" s="4" t="s">
        <v>162</v>
      </c>
      <c r="B281" s="4" t="s">
        <v>162</v>
      </c>
      <c r="C281" s="4" t="s">
        <v>162</v>
      </c>
      <c r="D281" s="4" t="s">
        <v>1343</v>
      </c>
      <c r="E281" s="4" t="s">
        <v>605</v>
      </c>
      <c r="F281" s="4">
        <v>628012314</v>
      </c>
      <c r="G281"/>
      <c r="H281"/>
      <c r="J281" s="7">
        <v>9995974030645</v>
      </c>
      <c r="K281" s="4" t="s">
        <v>164</v>
      </c>
      <c r="M281" s="4">
        <v>24</v>
      </c>
      <c r="N281" s="4" t="s">
        <v>165</v>
      </c>
      <c r="O281" s="4" t="s">
        <v>166</v>
      </c>
      <c r="P281" s="4">
        <v>1817.3553719008264</v>
      </c>
      <c r="Q281" s="4">
        <v>0</v>
      </c>
      <c r="R281" s="4" t="s">
        <v>167</v>
      </c>
      <c r="S281" s="4" t="s">
        <v>167</v>
      </c>
      <c r="AB281" s="4" t="s">
        <v>167</v>
      </c>
      <c r="AG281" s="4" t="s">
        <v>167</v>
      </c>
      <c r="AH281" s="4" t="s">
        <v>169</v>
      </c>
      <c r="AN281" s="4">
        <v>0</v>
      </c>
      <c r="AO281" s="4">
        <v>0</v>
      </c>
      <c r="AP281" s="4">
        <v>0</v>
      </c>
      <c r="AQ281" s="4">
        <v>0</v>
      </c>
      <c r="AR281" s="4">
        <v>0</v>
      </c>
      <c r="AS281" s="4">
        <v>0</v>
      </c>
      <c r="BX281" s="4" t="s">
        <v>480</v>
      </c>
      <c r="CC281" s="4" t="s">
        <v>516</v>
      </c>
      <c r="CD281" s="4" t="s">
        <v>517</v>
      </c>
      <c r="CZ281" s="4" t="s">
        <v>401</v>
      </c>
      <c r="DC281" s="4" t="s">
        <v>173</v>
      </c>
      <c r="DM281" s="4" t="s">
        <v>359</v>
      </c>
    </row>
    <row r="282" spans="1:117" s="4" customFormat="1" x14ac:dyDescent="0.25">
      <c r="A282" s="4" t="s">
        <v>162</v>
      </c>
      <c r="B282" s="4" t="s">
        <v>162</v>
      </c>
      <c r="C282" s="4" t="s">
        <v>162</v>
      </c>
      <c r="D282" s="4" t="s">
        <v>1343</v>
      </c>
      <c r="E282" s="4" t="s">
        <v>606</v>
      </c>
      <c r="F282" s="4">
        <v>628012310</v>
      </c>
      <c r="G282"/>
      <c r="H282"/>
      <c r="J282" s="7">
        <v>9992144589392</v>
      </c>
      <c r="K282" s="4" t="s">
        <v>164</v>
      </c>
      <c r="M282" s="4">
        <v>24</v>
      </c>
      <c r="N282" s="4" t="s">
        <v>165</v>
      </c>
      <c r="O282" s="4" t="s">
        <v>166</v>
      </c>
      <c r="P282" s="4">
        <v>1817.3553719008264</v>
      </c>
      <c r="Q282" s="4">
        <v>0</v>
      </c>
      <c r="R282" s="4" t="s">
        <v>167</v>
      </c>
      <c r="S282" s="4" t="s">
        <v>167</v>
      </c>
      <c r="AB282" s="4" t="s">
        <v>167</v>
      </c>
      <c r="AG282" s="4" t="s">
        <v>167</v>
      </c>
      <c r="AH282" s="4" t="s">
        <v>169</v>
      </c>
      <c r="AN282" s="4">
        <v>0</v>
      </c>
      <c r="AO282" s="4">
        <v>0</v>
      </c>
      <c r="AP282" s="4">
        <v>0</v>
      </c>
      <c r="AQ282" s="4">
        <v>0</v>
      </c>
      <c r="AR282" s="4">
        <v>0</v>
      </c>
      <c r="AS282" s="4">
        <v>0</v>
      </c>
      <c r="BX282" s="4" t="s">
        <v>480</v>
      </c>
      <c r="CC282" s="4" t="s">
        <v>516</v>
      </c>
      <c r="CD282" s="4" t="s">
        <v>517</v>
      </c>
      <c r="CZ282" s="4" t="s">
        <v>584</v>
      </c>
      <c r="DC282" s="4" t="s">
        <v>173</v>
      </c>
      <c r="DM282" s="4" t="s">
        <v>359</v>
      </c>
    </row>
    <row r="283" spans="1:117" s="4" customFormat="1" x14ac:dyDescent="0.25">
      <c r="A283" s="4" t="s">
        <v>162</v>
      </c>
      <c r="B283" s="4" t="s">
        <v>162</v>
      </c>
      <c r="C283" s="4" t="s">
        <v>162</v>
      </c>
      <c r="D283" s="4" t="s">
        <v>1344</v>
      </c>
      <c r="E283" s="4" t="s">
        <v>607</v>
      </c>
      <c r="F283" s="4">
        <v>628012301</v>
      </c>
      <c r="G283"/>
      <c r="H283"/>
      <c r="J283" s="7">
        <v>9998316534627</v>
      </c>
      <c r="K283" s="4" t="s">
        <v>164</v>
      </c>
      <c r="M283" s="4">
        <v>24</v>
      </c>
      <c r="N283" s="4" t="s">
        <v>165</v>
      </c>
      <c r="O283" s="4" t="s">
        <v>166</v>
      </c>
      <c r="P283" s="4">
        <v>2230.5785123966944</v>
      </c>
      <c r="Q283" s="4">
        <v>0</v>
      </c>
      <c r="R283" s="4" t="s">
        <v>167</v>
      </c>
      <c r="S283" s="4" t="s">
        <v>167</v>
      </c>
      <c r="AB283" s="4" t="s">
        <v>167</v>
      </c>
      <c r="AG283" s="4" t="s">
        <v>167</v>
      </c>
      <c r="AH283" s="4" t="s">
        <v>169</v>
      </c>
      <c r="AN283" s="4">
        <v>0</v>
      </c>
      <c r="AO283" s="4">
        <v>0</v>
      </c>
      <c r="AP283" s="4">
        <v>0</v>
      </c>
      <c r="AQ283" s="4">
        <v>0</v>
      </c>
      <c r="AR283" s="4">
        <v>0</v>
      </c>
      <c r="AS283" s="4">
        <v>0</v>
      </c>
      <c r="BX283" s="4" t="s">
        <v>206</v>
      </c>
      <c r="CC283" s="4" t="s">
        <v>516</v>
      </c>
      <c r="CD283" s="4" t="s">
        <v>517</v>
      </c>
      <c r="CZ283" s="4" t="s">
        <v>578</v>
      </c>
      <c r="DC283" s="4" t="s">
        <v>173</v>
      </c>
      <c r="DM283" s="4" t="s">
        <v>359</v>
      </c>
    </row>
    <row r="284" spans="1:117" s="4" customFormat="1" x14ac:dyDescent="0.25">
      <c r="A284" s="4" t="s">
        <v>162</v>
      </c>
      <c r="B284" s="4" t="s">
        <v>162</v>
      </c>
      <c r="C284" s="4" t="s">
        <v>162</v>
      </c>
      <c r="D284" s="4" t="s">
        <v>1344</v>
      </c>
      <c r="E284" s="4" t="s">
        <v>608</v>
      </c>
      <c r="F284" s="4">
        <v>628012302</v>
      </c>
      <c r="G284"/>
      <c r="H284"/>
      <c r="J284" s="7">
        <v>9993448022639</v>
      </c>
      <c r="K284" s="4" t="s">
        <v>164</v>
      </c>
      <c r="M284" s="4">
        <v>24</v>
      </c>
      <c r="N284" s="4" t="s">
        <v>165</v>
      </c>
      <c r="O284" s="4" t="s">
        <v>166</v>
      </c>
      <c r="P284" s="4">
        <v>2230.5785123966944</v>
      </c>
      <c r="Q284" s="4">
        <v>0</v>
      </c>
      <c r="R284" s="4" t="s">
        <v>167</v>
      </c>
      <c r="S284" s="4" t="s">
        <v>167</v>
      </c>
      <c r="AB284" s="4" t="s">
        <v>167</v>
      </c>
      <c r="AG284" s="4" t="s">
        <v>167</v>
      </c>
      <c r="AH284" s="4" t="s">
        <v>169</v>
      </c>
      <c r="AN284" s="4">
        <v>0</v>
      </c>
      <c r="AO284" s="4">
        <v>0</v>
      </c>
      <c r="AP284" s="4">
        <v>0</v>
      </c>
      <c r="AQ284" s="4">
        <v>0</v>
      </c>
      <c r="AR284" s="4">
        <v>0</v>
      </c>
      <c r="AS284" s="4">
        <v>0</v>
      </c>
      <c r="BX284" s="4" t="s">
        <v>206</v>
      </c>
      <c r="CC284" s="4" t="s">
        <v>516</v>
      </c>
      <c r="CD284" s="4" t="s">
        <v>517</v>
      </c>
      <c r="CZ284" s="4" t="s">
        <v>522</v>
      </c>
      <c r="DC284" s="4" t="s">
        <v>173</v>
      </c>
      <c r="DM284" s="4" t="s">
        <v>359</v>
      </c>
    </row>
    <row r="285" spans="1:117" s="4" customFormat="1" x14ac:dyDescent="0.25">
      <c r="A285" s="4" t="s">
        <v>162</v>
      </c>
      <c r="B285" s="4" t="s">
        <v>162</v>
      </c>
      <c r="C285" s="4" t="s">
        <v>162</v>
      </c>
      <c r="D285" s="4" t="s">
        <v>1344</v>
      </c>
      <c r="E285" s="4" t="s">
        <v>609</v>
      </c>
      <c r="F285" s="4">
        <v>628012303</v>
      </c>
      <c r="G285"/>
      <c r="H285"/>
      <c r="J285" s="7">
        <v>9994950529500</v>
      </c>
      <c r="K285" s="4" t="s">
        <v>164</v>
      </c>
      <c r="M285" s="4">
        <v>24</v>
      </c>
      <c r="N285" s="4" t="s">
        <v>165</v>
      </c>
      <c r="O285" s="4" t="s">
        <v>166</v>
      </c>
      <c r="P285" s="4">
        <v>2230.5785123966944</v>
      </c>
      <c r="Q285" s="4">
        <v>0</v>
      </c>
      <c r="R285" s="4" t="s">
        <v>167</v>
      </c>
      <c r="S285" s="4" t="s">
        <v>167</v>
      </c>
      <c r="AB285" s="4" t="s">
        <v>167</v>
      </c>
      <c r="AG285" s="4" t="s">
        <v>167</v>
      </c>
      <c r="AH285" s="4" t="s">
        <v>169</v>
      </c>
      <c r="AN285" s="4">
        <v>0</v>
      </c>
      <c r="AO285" s="4">
        <v>0</v>
      </c>
      <c r="AP285" s="4">
        <v>0</v>
      </c>
      <c r="AQ285" s="4">
        <v>0</v>
      </c>
      <c r="AR285" s="4">
        <v>0</v>
      </c>
      <c r="AS285" s="4">
        <v>0</v>
      </c>
      <c r="BX285" s="4" t="s">
        <v>206</v>
      </c>
      <c r="CC285" s="4" t="s">
        <v>516</v>
      </c>
      <c r="CD285" s="4" t="s">
        <v>517</v>
      </c>
      <c r="CZ285" s="4" t="s">
        <v>581</v>
      </c>
      <c r="DC285" s="4" t="s">
        <v>173</v>
      </c>
      <c r="DM285" s="4" t="s">
        <v>359</v>
      </c>
    </row>
    <row r="286" spans="1:117" s="4" customFormat="1" x14ac:dyDescent="0.25">
      <c r="A286" s="4" t="s">
        <v>162</v>
      </c>
      <c r="B286" s="4" t="s">
        <v>162</v>
      </c>
      <c r="C286" s="4" t="s">
        <v>162</v>
      </c>
      <c r="D286" s="4" t="s">
        <v>1344</v>
      </c>
      <c r="E286" s="4" t="s">
        <v>610</v>
      </c>
      <c r="F286" s="4">
        <v>628012304</v>
      </c>
      <c r="G286"/>
      <c r="H286"/>
      <c r="J286" s="7">
        <v>9995287128770</v>
      </c>
      <c r="K286" s="4" t="s">
        <v>164</v>
      </c>
      <c r="M286" s="4">
        <v>24</v>
      </c>
      <c r="N286" s="4" t="s">
        <v>165</v>
      </c>
      <c r="O286" s="4" t="s">
        <v>166</v>
      </c>
      <c r="P286" s="4">
        <v>2230.5785123966944</v>
      </c>
      <c r="Q286" s="4">
        <v>0</v>
      </c>
      <c r="R286" s="4" t="s">
        <v>167</v>
      </c>
      <c r="S286" s="4" t="s">
        <v>167</v>
      </c>
      <c r="AB286" s="4" t="s">
        <v>167</v>
      </c>
      <c r="AG286" s="4" t="s">
        <v>167</v>
      </c>
      <c r="AH286" s="4" t="s">
        <v>169</v>
      </c>
      <c r="AN286" s="4">
        <v>0</v>
      </c>
      <c r="AO286" s="4">
        <v>0</v>
      </c>
      <c r="AP286" s="4">
        <v>0</v>
      </c>
      <c r="AQ286" s="4">
        <v>0</v>
      </c>
      <c r="AR286" s="4">
        <v>0</v>
      </c>
      <c r="AS286" s="4">
        <v>0</v>
      </c>
      <c r="BX286" s="4" t="s">
        <v>206</v>
      </c>
      <c r="CC286" s="4" t="s">
        <v>516</v>
      </c>
      <c r="CD286" s="4" t="s">
        <v>517</v>
      </c>
      <c r="CZ286" s="4" t="s">
        <v>401</v>
      </c>
      <c r="DC286" s="4" t="s">
        <v>173</v>
      </c>
      <c r="DM286" s="4" t="s">
        <v>359</v>
      </c>
    </row>
    <row r="287" spans="1:117" s="4" customFormat="1" x14ac:dyDescent="0.25">
      <c r="A287" s="4" t="s">
        <v>162</v>
      </c>
      <c r="B287" s="4" t="s">
        <v>162</v>
      </c>
      <c r="C287" s="4" t="s">
        <v>162</v>
      </c>
      <c r="D287" s="4" t="s">
        <v>1344</v>
      </c>
      <c r="E287" s="4" t="s">
        <v>611</v>
      </c>
      <c r="F287" s="4">
        <v>628012300</v>
      </c>
      <c r="G287"/>
      <c r="H287"/>
      <c r="J287" s="7">
        <v>9995790757818</v>
      </c>
      <c r="K287" s="4" t="s">
        <v>164</v>
      </c>
      <c r="M287" s="4">
        <v>24</v>
      </c>
      <c r="N287" s="4" t="s">
        <v>165</v>
      </c>
      <c r="O287" s="4" t="s">
        <v>166</v>
      </c>
      <c r="P287" s="4">
        <v>2230.5785123966944</v>
      </c>
      <c r="Q287" s="4">
        <v>0</v>
      </c>
      <c r="R287" s="4" t="s">
        <v>167</v>
      </c>
      <c r="S287" s="4" t="s">
        <v>167</v>
      </c>
      <c r="AB287" s="4" t="s">
        <v>167</v>
      </c>
      <c r="AG287" s="4" t="s">
        <v>167</v>
      </c>
      <c r="AH287" s="4" t="s">
        <v>169</v>
      </c>
      <c r="AN287" s="4">
        <v>0</v>
      </c>
      <c r="AO287" s="4">
        <v>0</v>
      </c>
      <c r="AP287" s="4">
        <v>0</v>
      </c>
      <c r="AQ287" s="4">
        <v>0</v>
      </c>
      <c r="AR287" s="4">
        <v>0</v>
      </c>
      <c r="AS287" s="4">
        <v>0</v>
      </c>
      <c r="BX287" s="4" t="s">
        <v>206</v>
      </c>
      <c r="CC287" s="4" t="s">
        <v>516</v>
      </c>
      <c r="CD287" s="4" t="s">
        <v>517</v>
      </c>
      <c r="CZ287" s="4" t="s">
        <v>584</v>
      </c>
      <c r="DC287" s="4" t="s">
        <v>173</v>
      </c>
      <c r="DM287" s="4" t="s">
        <v>359</v>
      </c>
    </row>
    <row r="288" spans="1:117" s="4" customFormat="1" x14ac:dyDescent="0.25">
      <c r="A288" s="4" t="s">
        <v>162</v>
      </c>
      <c r="B288" s="4" t="s">
        <v>162</v>
      </c>
      <c r="C288" s="4" t="s">
        <v>162</v>
      </c>
      <c r="D288" s="4" t="s">
        <v>1345</v>
      </c>
      <c r="E288" s="4" t="s">
        <v>612</v>
      </c>
      <c r="F288" s="4">
        <v>628012203</v>
      </c>
      <c r="G288"/>
      <c r="H288"/>
      <c r="J288" s="7">
        <v>9993652140303</v>
      </c>
      <c r="K288" s="4" t="s">
        <v>164</v>
      </c>
      <c r="M288" s="4">
        <v>24</v>
      </c>
      <c r="N288" s="4" t="s">
        <v>165</v>
      </c>
      <c r="O288" s="4" t="s">
        <v>166</v>
      </c>
      <c r="P288" s="4">
        <v>3304.9586776859505</v>
      </c>
      <c r="Q288" s="4">
        <v>0</v>
      </c>
      <c r="R288" s="4" t="s">
        <v>167</v>
      </c>
      <c r="S288" s="4" t="s">
        <v>167</v>
      </c>
      <c r="AB288" s="4" t="s">
        <v>167</v>
      </c>
      <c r="AG288" s="4" t="s">
        <v>167</v>
      </c>
      <c r="AH288" s="4" t="s">
        <v>169</v>
      </c>
      <c r="AN288" s="4">
        <v>0</v>
      </c>
      <c r="AO288" s="4">
        <v>0</v>
      </c>
      <c r="AP288" s="4">
        <v>0</v>
      </c>
      <c r="AQ288" s="4">
        <v>0</v>
      </c>
      <c r="AR288" s="4">
        <v>0</v>
      </c>
      <c r="AS288" s="4">
        <v>0</v>
      </c>
      <c r="BX288" s="4" t="s">
        <v>480</v>
      </c>
      <c r="CC288" s="4" t="s">
        <v>516</v>
      </c>
      <c r="CD288" s="4" t="s">
        <v>517</v>
      </c>
      <c r="CZ288" s="4" t="s">
        <v>581</v>
      </c>
      <c r="DC288" s="4" t="s">
        <v>173</v>
      </c>
      <c r="DM288" s="4" t="s">
        <v>359</v>
      </c>
    </row>
    <row r="289" spans="1:117" s="4" customFormat="1" x14ac:dyDescent="0.25">
      <c r="A289" s="4" t="s">
        <v>162</v>
      </c>
      <c r="B289" s="4" t="s">
        <v>162</v>
      </c>
      <c r="C289" s="4" t="s">
        <v>162</v>
      </c>
      <c r="D289" s="4" t="s">
        <v>1345</v>
      </c>
      <c r="E289" s="4" t="s">
        <v>613</v>
      </c>
      <c r="F289" s="4">
        <v>628012204</v>
      </c>
      <c r="G289"/>
      <c r="H289"/>
      <c r="J289" s="7">
        <v>9991243761081</v>
      </c>
      <c r="K289" s="4" t="s">
        <v>164</v>
      </c>
      <c r="M289" s="4">
        <v>24</v>
      </c>
      <c r="N289" s="4" t="s">
        <v>165</v>
      </c>
      <c r="O289" s="4" t="s">
        <v>166</v>
      </c>
      <c r="P289" s="4">
        <v>3304.9586776859505</v>
      </c>
      <c r="Q289" s="4">
        <v>0</v>
      </c>
      <c r="R289" s="4" t="s">
        <v>167</v>
      </c>
      <c r="S289" s="4" t="s">
        <v>167</v>
      </c>
      <c r="AB289" s="4" t="s">
        <v>167</v>
      </c>
      <c r="AG289" s="4" t="s">
        <v>167</v>
      </c>
      <c r="AH289" s="4" t="s">
        <v>169</v>
      </c>
      <c r="AN289" s="4">
        <v>0</v>
      </c>
      <c r="AO289" s="4">
        <v>0</v>
      </c>
      <c r="AP289" s="4">
        <v>0</v>
      </c>
      <c r="AQ289" s="4">
        <v>0</v>
      </c>
      <c r="AR289" s="4">
        <v>0</v>
      </c>
      <c r="AS289" s="4">
        <v>0</v>
      </c>
      <c r="BX289" s="4" t="s">
        <v>480</v>
      </c>
      <c r="CC289" s="4" t="s">
        <v>516</v>
      </c>
      <c r="CD289" s="4" t="s">
        <v>517</v>
      </c>
      <c r="CZ289" s="4" t="s">
        <v>401</v>
      </c>
      <c r="DC289" s="4" t="s">
        <v>173</v>
      </c>
      <c r="DM289" s="4" t="s">
        <v>359</v>
      </c>
    </row>
    <row r="290" spans="1:117" s="4" customFormat="1" x14ac:dyDescent="0.25">
      <c r="A290" s="4" t="s">
        <v>162</v>
      </c>
      <c r="B290" s="4" t="s">
        <v>162</v>
      </c>
      <c r="C290" s="4" t="s">
        <v>162</v>
      </c>
      <c r="D290" s="4" t="s">
        <v>1345</v>
      </c>
      <c r="E290" s="4" t="s">
        <v>614</v>
      </c>
      <c r="F290" s="4">
        <v>628012201</v>
      </c>
      <c r="G290"/>
      <c r="H290"/>
      <c r="J290" s="7">
        <v>9994183259861</v>
      </c>
      <c r="K290" s="4" t="s">
        <v>164</v>
      </c>
      <c r="M290" s="4">
        <v>24</v>
      </c>
      <c r="N290" s="4" t="s">
        <v>165</v>
      </c>
      <c r="O290" s="4" t="s">
        <v>166</v>
      </c>
      <c r="P290" s="4">
        <v>3304.9586776859505</v>
      </c>
      <c r="Q290" s="4">
        <v>0</v>
      </c>
      <c r="R290" s="4" t="s">
        <v>167</v>
      </c>
      <c r="S290" s="4" t="s">
        <v>167</v>
      </c>
      <c r="AB290" s="4" t="s">
        <v>167</v>
      </c>
      <c r="AG290" s="4" t="s">
        <v>167</v>
      </c>
      <c r="AH290" s="4" t="s">
        <v>169</v>
      </c>
      <c r="AN290" s="4">
        <v>0</v>
      </c>
      <c r="AO290" s="4">
        <v>0</v>
      </c>
      <c r="AP290" s="4">
        <v>0</v>
      </c>
      <c r="AQ290" s="4">
        <v>0</v>
      </c>
      <c r="AR290" s="4">
        <v>0</v>
      </c>
      <c r="AS290" s="4">
        <v>0</v>
      </c>
      <c r="BX290" s="4" t="s">
        <v>480</v>
      </c>
      <c r="CC290" s="4" t="s">
        <v>516</v>
      </c>
      <c r="CD290" s="4" t="s">
        <v>517</v>
      </c>
      <c r="CZ290" s="4" t="s">
        <v>578</v>
      </c>
      <c r="DC290" s="4" t="s">
        <v>173</v>
      </c>
      <c r="DM290" s="4" t="s">
        <v>359</v>
      </c>
    </row>
    <row r="291" spans="1:117" s="4" customFormat="1" x14ac:dyDescent="0.25">
      <c r="A291" s="4" t="s">
        <v>162</v>
      </c>
      <c r="B291" s="4" t="s">
        <v>162</v>
      </c>
      <c r="C291" s="4" t="s">
        <v>162</v>
      </c>
      <c r="D291" s="4" t="s">
        <v>1345</v>
      </c>
      <c r="E291" s="4" t="s">
        <v>615</v>
      </c>
      <c r="F291" s="4">
        <v>628012202</v>
      </c>
      <c r="G291"/>
      <c r="H291"/>
      <c r="J291" s="7">
        <v>9996012290557</v>
      </c>
      <c r="K291" s="4" t="s">
        <v>164</v>
      </c>
      <c r="M291" s="4">
        <v>24</v>
      </c>
      <c r="N291" s="4" t="s">
        <v>165</v>
      </c>
      <c r="O291" s="4" t="s">
        <v>166</v>
      </c>
      <c r="P291" s="4">
        <v>3304.9586776859505</v>
      </c>
      <c r="Q291" s="4">
        <v>0</v>
      </c>
      <c r="R291" s="4" t="s">
        <v>167</v>
      </c>
      <c r="S291" s="4" t="s">
        <v>167</v>
      </c>
      <c r="AB291" s="4" t="s">
        <v>167</v>
      </c>
      <c r="AG291" s="4" t="s">
        <v>167</v>
      </c>
      <c r="AH291" s="4" t="s">
        <v>169</v>
      </c>
      <c r="AN291" s="4">
        <v>0</v>
      </c>
      <c r="AO291" s="4">
        <v>0</v>
      </c>
      <c r="AP291" s="4">
        <v>0</v>
      </c>
      <c r="AQ291" s="4">
        <v>0</v>
      </c>
      <c r="AR291" s="4">
        <v>0</v>
      </c>
      <c r="AS291" s="4">
        <v>0</v>
      </c>
      <c r="BX291" s="4" t="s">
        <v>480</v>
      </c>
      <c r="CC291" s="4" t="s">
        <v>516</v>
      </c>
      <c r="CD291" s="4" t="s">
        <v>517</v>
      </c>
      <c r="CZ291" s="4" t="s">
        <v>522</v>
      </c>
      <c r="DC291" s="4" t="s">
        <v>173</v>
      </c>
      <c r="DM291" s="4" t="s">
        <v>359</v>
      </c>
    </row>
    <row r="292" spans="1:117" s="4" customFormat="1" x14ac:dyDescent="0.25">
      <c r="A292" s="4" t="s">
        <v>162</v>
      </c>
      <c r="B292" s="4" t="s">
        <v>162</v>
      </c>
      <c r="C292" s="4" t="s">
        <v>162</v>
      </c>
      <c r="D292" s="4" t="s">
        <v>1345</v>
      </c>
      <c r="E292" s="4" t="s">
        <v>616</v>
      </c>
      <c r="F292" s="4">
        <v>628012200</v>
      </c>
      <c r="G292"/>
      <c r="H292"/>
      <c r="J292" s="7">
        <v>9994881609326</v>
      </c>
      <c r="K292" s="4" t="s">
        <v>164</v>
      </c>
      <c r="M292" s="4">
        <v>24</v>
      </c>
      <c r="N292" s="4" t="s">
        <v>165</v>
      </c>
      <c r="O292" s="4" t="s">
        <v>166</v>
      </c>
      <c r="P292" s="4">
        <v>3304.9586776859505</v>
      </c>
      <c r="Q292" s="4">
        <v>0</v>
      </c>
      <c r="R292" s="4" t="s">
        <v>167</v>
      </c>
      <c r="S292" s="4" t="s">
        <v>167</v>
      </c>
      <c r="AB292" s="4" t="s">
        <v>167</v>
      </c>
      <c r="AG292" s="4" t="s">
        <v>167</v>
      </c>
      <c r="AH292" s="4" t="s">
        <v>169</v>
      </c>
      <c r="AN292" s="4">
        <v>0</v>
      </c>
      <c r="AO292" s="4">
        <v>0</v>
      </c>
      <c r="AP292" s="4">
        <v>0</v>
      </c>
      <c r="AQ292" s="4">
        <v>0</v>
      </c>
      <c r="AR292" s="4">
        <v>0</v>
      </c>
      <c r="AS292" s="4">
        <v>0</v>
      </c>
      <c r="BX292" s="4" t="s">
        <v>480</v>
      </c>
      <c r="CC292" s="4" t="s">
        <v>516</v>
      </c>
      <c r="CD292" s="4" t="s">
        <v>517</v>
      </c>
      <c r="CZ292" s="4" t="s">
        <v>584</v>
      </c>
      <c r="DC292" s="4" t="s">
        <v>173</v>
      </c>
      <c r="DM292" s="4" t="s">
        <v>359</v>
      </c>
    </row>
    <row r="293" spans="1:117" s="6" customFormat="1" x14ac:dyDescent="0.25">
      <c r="A293" s="6" t="s">
        <v>162</v>
      </c>
      <c r="B293" s="6" t="s">
        <v>162</v>
      </c>
      <c r="C293" s="6" t="s">
        <v>162</v>
      </c>
      <c r="D293" s="6" t="s">
        <v>1462</v>
      </c>
      <c r="E293" s="6" t="s">
        <v>617</v>
      </c>
      <c r="F293" s="2">
        <v>628012262</v>
      </c>
      <c r="G293"/>
      <c r="H293"/>
      <c r="I293"/>
      <c r="J293" s="1">
        <v>9995439154985</v>
      </c>
      <c r="K293" s="2" t="s">
        <v>164</v>
      </c>
      <c r="M293" s="2">
        <v>24</v>
      </c>
      <c r="N293" s="2" t="s">
        <v>165</v>
      </c>
      <c r="O293" s="2" t="s">
        <v>166</v>
      </c>
      <c r="P293" s="6">
        <v>1073.5537190082646</v>
      </c>
      <c r="Q293" s="6">
        <v>24</v>
      </c>
      <c r="R293" s="6" t="s">
        <v>168</v>
      </c>
      <c r="S293" s="6" t="s">
        <v>168</v>
      </c>
      <c r="W293" s="6" t="s">
        <v>1506</v>
      </c>
      <c r="AB293" s="6" t="s">
        <v>167</v>
      </c>
      <c r="AC293" s="6">
        <v>5</v>
      </c>
      <c r="AD293" s="6">
        <v>15</v>
      </c>
      <c r="AE293" s="6">
        <v>15</v>
      </c>
      <c r="AF293" s="6">
        <v>13</v>
      </c>
      <c r="AG293" s="6" t="s">
        <v>168</v>
      </c>
      <c r="AH293" s="6" t="s">
        <v>169</v>
      </c>
      <c r="AN293" s="6">
        <v>0</v>
      </c>
      <c r="AO293" s="6">
        <v>0</v>
      </c>
      <c r="AP293" s="6">
        <v>1</v>
      </c>
      <c r="AQ293" s="6">
        <v>0</v>
      </c>
      <c r="AR293" s="6">
        <v>1</v>
      </c>
      <c r="AS293" s="6">
        <v>0</v>
      </c>
      <c r="BX293" s="6" t="s">
        <v>188</v>
      </c>
      <c r="CC293" s="6" t="s">
        <v>516</v>
      </c>
      <c r="CD293" s="6" t="s">
        <v>517</v>
      </c>
      <c r="CV293" s="6" t="s">
        <v>179</v>
      </c>
      <c r="CZ293" s="6" t="s">
        <v>522</v>
      </c>
      <c r="DC293" s="6" t="s">
        <v>173</v>
      </c>
      <c r="DM293" s="6" t="s">
        <v>359</v>
      </c>
    </row>
    <row r="294" spans="1:117" s="4" customFormat="1" x14ac:dyDescent="0.25">
      <c r="A294" s="4" t="s">
        <v>162</v>
      </c>
      <c r="B294" s="4" t="s">
        <v>162</v>
      </c>
      <c r="C294" s="4" t="s">
        <v>162</v>
      </c>
      <c r="D294" s="4" t="s">
        <v>1346</v>
      </c>
      <c r="E294" s="4" t="s">
        <v>619</v>
      </c>
      <c r="F294" s="4">
        <v>628012263</v>
      </c>
      <c r="G294"/>
      <c r="H294"/>
      <c r="J294" s="7">
        <v>9999911629510</v>
      </c>
      <c r="K294" s="4" t="s">
        <v>164</v>
      </c>
      <c r="M294" s="4">
        <v>24</v>
      </c>
      <c r="N294" s="4" t="s">
        <v>165</v>
      </c>
      <c r="O294" s="4" t="s">
        <v>166</v>
      </c>
      <c r="P294" s="4">
        <v>1073.5537190082646</v>
      </c>
      <c r="Q294" s="4">
        <v>0</v>
      </c>
      <c r="R294" s="4" t="s">
        <v>167</v>
      </c>
      <c r="S294" s="4" t="s">
        <v>167</v>
      </c>
      <c r="W294" s="4" t="s">
        <v>618</v>
      </c>
      <c r="AB294" s="4" t="s">
        <v>167</v>
      </c>
      <c r="AG294" s="4" t="s">
        <v>167</v>
      </c>
      <c r="AH294" s="4" t="s">
        <v>169</v>
      </c>
      <c r="AN294" s="4">
        <v>0</v>
      </c>
      <c r="AO294" s="4">
        <v>0</v>
      </c>
      <c r="AP294" s="4">
        <v>0</v>
      </c>
      <c r="AQ294" s="4">
        <v>0</v>
      </c>
      <c r="AR294" s="4">
        <v>0</v>
      </c>
      <c r="AS294" s="4">
        <v>0</v>
      </c>
      <c r="BX294" s="4" t="s">
        <v>188</v>
      </c>
      <c r="CC294" s="4" t="s">
        <v>516</v>
      </c>
      <c r="CD294" s="4" t="s">
        <v>517</v>
      </c>
      <c r="CZ294" s="4" t="s">
        <v>581</v>
      </c>
      <c r="DC294" s="4" t="s">
        <v>173</v>
      </c>
      <c r="DM294" s="4" t="s">
        <v>359</v>
      </c>
    </row>
    <row r="295" spans="1:117" s="4" customFormat="1" x14ac:dyDescent="0.25">
      <c r="A295" s="4" t="s">
        <v>162</v>
      </c>
      <c r="B295" s="4" t="s">
        <v>162</v>
      </c>
      <c r="C295" s="4" t="s">
        <v>162</v>
      </c>
      <c r="D295" s="4" t="s">
        <v>1346</v>
      </c>
      <c r="E295" s="4" t="s">
        <v>620</v>
      </c>
      <c r="F295" s="4">
        <v>628012261</v>
      </c>
      <c r="G295"/>
      <c r="H295"/>
      <c r="J295" s="7">
        <v>9991978491901</v>
      </c>
      <c r="K295" s="4" t="s">
        <v>164</v>
      </c>
      <c r="M295" s="4">
        <v>24</v>
      </c>
      <c r="N295" s="4" t="s">
        <v>165</v>
      </c>
      <c r="O295" s="4" t="s">
        <v>166</v>
      </c>
      <c r="P295" s="4">
        <v>1073.5537190082646</v>
      </c>
      <c r="Q295" s="4">
        <v>0</v>
      </c>
      <c r="R295" s="4" t="s">
        <v>167</v>
      </c>
      <c r="S295" s="4" t="s">
        <v>167</v>
      </c>
      <c r="W295" s="4" t="s">
        <v>618</v>
      </c>
      <c r="AB295" s="4" t="s">
        <v>167</v>
      </c>
      <c r="AG295" s="4" t="s">
        <v>167</v>
      </c>
      <c r="AH295" s="4" t="s">
        <v>169</v>
      </c>
      <c r="AN295" s="4">
        <v>0</v>
      </c>
      <c r="AO295" s="4">
        <v>0</v>
      </c>
      <c r="AP295" s="4">
        <v>0</v>
      </c>
      <c r="AQ295" s="4">
        <v>0</v>
      </c>
      <c r="AR295" s="4">
        <v>0</v>
      </c>
      <c r="AS295" s="4">
        <v>0</v>
      </c>
      <c r="BX295" s="4" t="s">
        <v>188</v>
      </c>
      <c r="CC295" s="4" t="s">
        <v>516</v>
      </c>
      <c r="CD295" s="4" t="s">
        <v>517</v>
      </c>
      <c r="CZ295" s="4" t="s">
        <v>578</v>
      </c>
      <c r="DC295" s="4" t="s">
        <v>173</v>
      </c>
      <c r="DM295" s="4" t="s">
        <v>359</v>
      </c>
    </row>
    <row r="296" spans="1:117" s="4" customFormat="1" x14ac:dyDescent="0.25">
      <c r="A296" s="4" t="s">
        <v>162</v>
      </c>
      <c r="B296" s="4" t="s">
        <v>162</v>
      </c>
      <c r="C296" s="4" t="s">
        <v>162</v>
      </c>
      <c r="D296" s="4" t="s">
        <v>1346</v>
      </c>
      <c r="E296" s="4" t="s">
        <v>621</v>
      </c>
      <c r="F296" s="4">
        <v>628012264</v>
      </c>
      <c r="G296"/>
      <c r="H296"/>
      <c r="J296" s="7">
        <v>9997419607559</v>
      </c>
      <c r="K296" s="4" t="s">
        <v>164</v>
      </c>
      <c r="M296" s="4">
        <v>24</v>
      </c>
      <c r="N296" s="4" t="s">
        <v>165</v>
      </c>
      <c r="O296" s="4" t="s">
        <v>166</v>
      </c>
      <c r="P296" s="4">
        <v>1073.5537190082646</v>
      </c>
      <c r="Q296" s="4">
        <v>0</v>
      </c>
      <c r="R296" s="4" t="s">
        <v>167</v>
      </c>
      <c r="S296" s="4" t="s">
        <v>167</v>
      </c>
      <c r="W296" s="4" t="s">
        <v>618</v>
      </c>
      <c r="AB296" s="4" t="s">
        <v>167</v>
      </c>
      <c r="AG296" s="4" t="s">
        <v>167</v>
      </c>
      <c r="AH296" s="4" t="s">
        <v>169</v>
      </c>
      <c r="AN296" s="4">
        <v>0</v>
      </c>
      <c r="AO296" s="4">
        <v>0</v>
      </c>
      <c r="AP296" s="4">
        <v>0</v>
      </c>
      <c r="AQ296" s="4">
        <v>0</v>
      </c>
      <c r="AR296" s="4">
        <v>0</v>
      </c>
      <c r="AS296" s="4">
        <v>0</v>
      </c>
      <c r="BX296" s="4" t="s">
        <v>188</v>
      </c>
      <c r="CC296" s="4" t="s">
        <v>516</v>
      </c>
      <c r="CD296" s="4" t="s">
        <v>517</v>
      </c>
      <c r="CZ296" s="4" t="s">
        <v>401</v>
      </c>
      <c r="DC296" s="4" t="s">
        <v>173</v>
      </c>
      <c r="DM296" s="4" t="s">
        <v>359</v>
      </c>
    </row>
    <row r="297" spans="1:117" s="4" customFormat="1" x14ac:dyDescent="0.25">
      <c r="A297" s="4" t="s">
        <v>162</v>
      </c>
      <c r="B297" s="4" t="s">
        <v>162</v>
      </c>
      <c r="C297" s="4" t="s">
        <v>162</v>
      </c>
      <c r="D297" s="4" t="s">
        <v>1346</v>
      </c>
      <c r="E297" s="4" t="s">
        <v>622</v>
      </c>
      <c r="F297" s="4">
        <v>628012260</v>
      </c>
      <c r="G297"/>
      <c r="H297"/>
      <c r="J297" s="7">
        <v>9995148427929</v>
      </c>
      <c r="K297" s="4" t="s">
        <v>164</v>
      </c>
      <c r="M297" s="4">
        <v>24</v>
      </c>
      <c r="N297" s="4" t="s">
        <v>165</v>
      </c>
      <c r="O297" s="4" t="s">
        <v>166</v>
      </c>
      <c r="P297" s="4">
        <v>1073.5537190082646</v>
      </c>
      <c r="Q297" s="4">
        <v>0</v>
      </c>
      <c r="R297" s="4" t="s">
        <v>167</v>
      </c>
      <c r="S297" s="4" t="s">
        <v>167</v>
      </c>
      <c r="W297" s="4" t="s">
        <v>618</v>
      </c>
      <c r="AB297" s="4" t="s">
        <v>167</v>
      </c>
      <c r="AG297" s="4" t="s">
        <v>167</v>
      </c>
      <c r="AH297" s="4" t="s">
        <v>169</v>
      </c>
      <c r="AN297" s="4">
        <v>0</v>
      </c>
      <c r="AO297" s="4">
        <v>0</v>
      </c>
      <c r="AP297" s="4">
        <v>0</v>
      </c>
      <c r="AQ297" s="4">
        <v>0</v>
      </c>
      <c r="AR297" s="4">
        <v>0</v>
      </c>
      <c r="AS297" s="4">
        <v>0</v>
      </c>
      <c r="BX297" s="4" t="s">
        <v>188</v>
      </c>
      <c r="CC297" s="4" t="s">
        <v>516</v>
      </c>
      <c r="CD297" s="4" t="s">
        <v>517</v>
      </c>
      <c r="CZ297" s="4" t="s">
        <v>584</v>
      </c>
      <c r="DC297" s="4" t="s">
        <v>173</v>
      </c>
      <c r="DM297" s="4" t="s">
        <v>359</v>
      </c>
    </row>
    <row r="298" spans="1:117" s="4" customFormat="1" x14ac:dyDescent="0.25">
      <c r="A298" s="4" t="s">
        <v>162</v>
      </c>
      <c r="B298" s="4" t="s">
        <v>162</v>
      </c>
      <c r="C298" s="4" t="s">
        <v>162</v>
      </c>
      <c r="D298" s="4" t="s">
        <v>1347</v>
      </c>
      <c r="E298" s="4" t="s">
        <v>623</v>
      </c>
      <c r="F298" s="4">
        <v>628012211</v>
      </c>
      <c r="G298"/>
      <c r="H298"/>
      <c r="J298" s="7">
        <v>9994969235447</v>
      </c>
      <c r="K298" s="4" t="s">
        <v>164</v>
      </c>
      <c r="M298" s="4">
        <v>24</v>
      </c>
      <c r="N298" s="4" t="s">
        <v>165</v>
      </c>
      <c r="O298" s="4" t="s">
        <v>166</v>
      </c>
      <c r="P298" s="4">
        <v>2478.5123966942151</v>
      </c>
      <c r="Q298" s="4">
        <v>0</v>
      </c>
      <c r="R298" s="4" t="s">
        <v>167</v>
      </c>
      <c r="S298" s="4" t="s">
        <v>167</v>
      </c>
      <c r="AB298" s="4" t="s">
        <v>167</v>
      </c>
      <c r="AG298" s="4" t="s">
        <v>167</v>
      </c>
      <c r="AH298" s="4" t="s">
        <v>169</v>
      </c>
      <c r="AN298" s="4">
        <v>0</v>
      </c>
      <c r="AO298" s="4">
        <v>0</v>
      </c>
      <c r="AP298" s="4">
        <v>0</v>
      </c>
      <c r="AQ298" s="4">
        <v>0</v>
      </c>
      <c r="AR298" s="4">
        <v>0</v>
      </c>
      <c r="AS298" s="4">
        <v>0</v>
      </c>
      <c r="BX298" s="4" t="s">
        <v>206</v>
      </c>
      <c r="CC298" s="4" t="s">
        <v>516</v>
      </c>
      <c r="CD298" s="4" t="s">
        <v>517</v>
      </c>
      <c r="CZ298" s="4" t="s">
        <v>578</v>
      </c>
      <c r="DC298" s="4" t="s">
        <v>173</v>
      </c>
      <c r="DM298" s="4" t="s">
        <v>359</v>
      </c>
    </row>
    <row r="299" spans="1:117" s="4" customFormat="1" x14ac:dyDescent="0.25">
      <c r="A299" s="4" t="s">
        <v>162</v>
      </c>
      <c r="B299" s="4" t="s">
        <v>162</v>
      </c>
      <c r="C299" s="4" t="s">
        <v>162</v>
      </c>
      <c r="D299" s="4" t="s">
        <v>1347</v>
      </c>
      <c r="E299" s="4" t="s">
        <v>624</v>
      </c>
      <c r="F299" s="4">
        <v>628012212</v>
      </c>
      <c r="G299"/>
      <c r="H299"/>
      <c r="J299" s="7">
        <v>9990570605976</v>
      </c>
      <c r="K299" s="4" t="s">
        <v>164</v>
      </c>
      <c r="M299" s="4">
        <v>24</v>
      </c>
      <c r="N299" s="4" t="s">
        <v>165</v>
      </c>
      <c r="O299" s="4" t="s">
        <v>166</v>
      </c>
      <c r="P299" s="4">
        <v>2478.5123966942151</v>
      </c>
      <c r="Q299" s="4">
        <v>0</v>
      </c>
      <c r="R299" s="4" t="s">
        <v>167</v>
      </c>
      <c r="S299" s="4" t="s">
        <v>167</v>
      </c>
      <c r="AB299" s="4" t="s">
        <v>167</v>
      </c>
      <c r="AG299" s="4" t="s">
        <v>167</v>
      </c>
      <c r="AH299" s="4" t="s">
        <v>169</v>
      </c>
      <c r="AN299" s="4">
        <v>0</v>
      </c>
      <c r="AO299" s="4">
        <v>0</v>
      </c>
      <c r="AP299" s="4">
        <v>0</v>
      </c>
      <c r="AQ299" s="4">
        <v>0</v>
      </c>
      <c r="AR299" s="4">
        <v>0</v>
      </c>
      <c r="AS299" s="4">
        <v>0</v>
      </c>
      <c r="BX299" s="4" t="s">
        <v>206</v>
      </c>
      <c r="CC299" s="4" t="s">
        <v>516</v>
      </c>
      <c r="CD299" s="4" t="s">
        <v>517</v>
      </c>
      <c r="CZ299" s="4" t="s">
        <v>522</v>
      </c>
      <c r="DC299" s="4" t="s">
        <v>173</v>
      </c>
      <c r="DM299" s="4" t="s">
        <v>359</v>
      </c>
    </row>
    <row r="300" spans="1:117" s="4" customFormat="1" x14ac:dyDescent="0.25">
      <c r="A300" s="4" t="s">
        <v>162</v>
      </c>
      <c r="B300" s="4" t="s">
        <v>162</v>
      </c>
      <c r="C300" s="4" t="s">
        <v>162</v>
      </c>
      <c r="D300" s="4" t="s">
        <v>1347</v>
      </c>
      <c r="E300" s="4" t="s">
        <v>625</v>
      </c>
      <c r="F300" s="4">
        <v>628012213</v>
      </c>
      <c r="G300"/>
      <c r="H300"/>
      <c r="J300" s="7">
        <v>9991180888254</v>
      </c>
      <c r="K300" s="4" t="s">
        <v>164</v>
      </c>
      <c r="M300" s="4">
        <v>24</v>
      </c>
      <c r="N300" s="4" t="s">
        <v>165</v>
      </c>
      <c r="O300" s="4" t="s">
        <v>166</v>
      </c>
      <c r="P300" s="4">
        <v>2478.5123966942151</v>
      </c>
      <c r="Q300" s="4">
        <v>0</v>
      </c>
      <c r="R300" s="4" t="s">
        <v>167</v>
      </c>
      <c r="S300" s="4" t="s">
        <v>167</v>
      </c>
      <c r="AB300" s="4" t="s">
        <v>167</v>
      </c>
      <c r="AG300" s="4" t="s">
        <v>167</v>
      </c>
      <c r="AH300" s="4" t="s">
        <v>169</v>
      </c>
      <c r="AN300" s="4">
        <v>0</v>
      </c>
      <c r="AO300" s="4">
        <v>0</v>
      </c>
      <c r="AP300" s="4">
        <v>0</v>
      </c>
      <c r="AQ300" s="4">
        <v>0</v>
      </c>
      <c r="AR300" s="4">
        <v>0</v>
      </c>
      <c r="AS300" s="4">
        <v>0</v>
      </c>
      <c r="BX300" s="4" t="s">
        <v>206</v>
      </c>
      <c r="CC300" s="4" t="s">
        <v>516</v>
      </c>
      <c r="CD300" s="4" t="s">
        <v>517</v>
      </c>
      <c r="CZ300" s="4" t="s">
        <v>581</v>
      </c>
      <c r="DC300" s="4" t="s">
        <v>173</v>
      </c>
      <c r="DM300" s="4" t="s">
        <v>359</v>
      </c>
    </row>
    <row r="301" spans="1:117" s="4" customFormat="1" x14ac:dyDescent="0.25">
      <c r="A301" s="4" t="s">
        <v>162</v>
      </c>
      <c r="B301" s="4" t="s">
        <v>162</v>
      </c>
      <c r="C301" s="4" t="s">
        <v>162</v>
      </c>
      <c r="D301" s="4" t="s">
        <v>1347</v>
      </c>
      <c r="E301" s="4" t="s">
        <v>626</v>
      </c>
      <c r="F301" s="4">
        <v>628012214</v>
      </c>
      <c r="G301"/>
      <c r="H301"/>
      <c r="J301" s="7">
        <v>9995736122151</v>
      </c>
      <c r="K301" s="4" t="s">
        <v>164</v>
      </c>
      <c r="M301" s="4">
        <v>24</v>
      </c>
      <c r="N301" s="4" t="s">
        <v>165</v>
      </c>
      <c r="O301" s="4" t="s">
        <v>166</v>
      </c>
      <c r="P301" s="4">
        <v>2478.5123966942151</v>
      </c>
      <c r="Q301" s="4">
        <v>0</v>
      </c>
      <c r="R301" s="4" t="s">
        <v>167</v>
      </c>
      <c r="S301" s="4" t="s">
        <v>167</v>
      </c>
      <c r="AB301" s="4" t="s">
        <v>167</v>
      </c>
      <c r="AG301" s="4" t="s">
        <v>167</v>
      </c>
      <c r="AH301" s="4" t="s">
        <v>169</v>
      </c>
      <c r="AN301" s="4">
        <v>0</v>
      </c>
      <c r="AO301" s="4">
        <v>0</v>
      </c>
      <c r="AP301" s="4">
        <v>0</v>
      </c>
      <c r="AQ301" s="4">
        <v>0</v>
      </c>
      <c r="AR301" s="4">
        <v>0</v>
      </c>
      <c r="AS301" s="4">
        <v>0</v>
      </c>
      <c r="BX301" s="4" t="s">
        <v>206</v>
      </c>
      <c r="CC301" s="4" t="s">
        <v>516</v>
      </c>
      <c r="CD301" s="4" t="s">
        <v>517</v>
      </c>
      <c r="CZ301" s="4" t="s">
        <v>401</v>
      </c>
      <c r="DC301" s="4" t="s">
        <v>173</v>
      </c>
      <c r="DM301" s="4" t="s">
        <v>359</v>
      </c>
    </row>
    <row r="302" spans="1:117" s="4" customFormat="1" x14ac:dyDescent="0.25">
      <c r="A302" s="4" t="s">
        <v>162</v>
      </c>
      <c r="B302" s="4" t="s">
        <v>162</v>
      </c>
      <c r="C302" s="4" t="s">
        <v>162</v>
      </c>
      <c r="D302" s="4" t="s">
        <v>1347</v>
      </c>
      <c r="E302" s="4" t="s">
        <v>627</v>
      </c>
      <c r="F302" s="4">
        <v>628012210</v>
      </c>
      <c r="G302"/>
      <c r="H302"/>
      <c r="J302" s="7">
        <v>9997973674806</v>
      </c>
      <c r="K302" s="4" t="s">
        <v>164</v>
      </c>
      <c r="M302" s="4">
        <v>24</v>
      </c>
      <c r="N302" s="4" t="s">
        <v>165</v>
      </c>
      <c r="O302" s="4" t="s">
        <v>166</v>
      </c>
      <c r="P302" s="4">
        <v>2478.5123966942151</v>
      </c>
      <c r="Q302" s="4">
        <v>0</v>
      </c>
      <c r="R302" s="4" t="s">
        <v>167</v>
      </c>
      <c r="S302" s="4" t="s">
        <v>167</v>
      </c>
      <c r="AB302" s="4" t="s">
        <v>167</v>
      </c>
      <c r="AG302" s="4" t="s">
        <v>167</v>
      </c>
      <c r="AH302" s="4" t="s">
        <v>169</v>
      </c>
      <c r="AN302" s="4">
        <v>0</v>
      </c>
      <c r="AO302" s="4">
        <v>0</v>
      </c>
      <c r="AP302" s="4">
        <v>0</v>
      </c>
      <c r="AQ302" s="4">
        <v>0</v>
      </c>
      <c r="AR302" s="4">
        <v>0</v>
      </c>
      <c r="AS302" s="4">
        <v>0</v>
      </c>
      <c r="BX302" s="4" t="s">
        <v>206</v>
      </c>
      <c r="CC302" s="4" t="s">
        <v>516</v>
      </c>
      <c r="CD302" s="4" t="s">
        <v>517</v>
      </c>
      <c r="CZ302" s="4" t="s">
        <v>584</v>
      </c>
      <c r="DC302" s="4" t="s">
        <v>173</v>
      </c>
      <c r="DM302" s="4" t="s">
        <v>359</v>
      </c>
    </row>
    <row r="303" spans="1:117" s="4" customFormat="1" x14ac:dyDescent="0.25">
      <c r="A303" s="4" t="s">
        <v>162</v>
      </c>
      <c r="B303" s="4" t="s">
        <v>162</v>
      </c>
      <c r="C303" s="4" t="s">
        <v>162</v>
      </c>
      <c r="D303" s="4" t="s">
        <v>1348</v>
      </c>
      <c r="E303" s="4" t="s">
        <v>628</v>
      </c>
      <c r="F303" s="4">
        <v>628012231</v>
      </c>
      <c r="G303"/>
      <c r="H303"/>
      <c r="J303" s="7">
        <v>9993145554433</v>
      </c>
      <c r="K303" s="4" t="s">
        <v>164</v>
      </c>
      <c r="M303" s="4">
        <v>24</v>
      </c>
      <c r="N303" s="4" t="s">
        <v>165</v>
      </c>
      <c r="O303" s="4" t="s">
        <v>166</v>
      </c>
      <c r="P303" s="4">
        <v>1734.7107438016531</v>
      </c>
      <c r="Q303" s="4">
        <v>0</v>
      </c>
      <c r="R303" s="4" t="s">
        <v>167</v>
      </c>
      <c r="S303" s="4" t="s">
        <v>167</v>
      </c>
      <c r="AB303" s="4" t="s">
        <v>167</v>
      </c>
      <c r="AG303" s="4" t="s">
        <v>167</v>
      </c>
      <c r="AH303" s="4" t="s">
        <v>169</v>
      </c>
      <c r="AN303" s="4">
        <v>0</v>
      </c>
      <c r="AO303" s="4">
        <v>0</v>
      </c>
      <c r="AP303" s="4">
        <v>0</v>
      </c>
      <c r="AQ303" s="4">
        <v>0</v>
      </c>
      <c r="AR303" s="4">
        <v>0</v>
      </c>
      <c r="AS303" s="4">
        <v>0</v>
      </c>
      <c r="BX303" s="4" t="s">
        <v>206</v>
      </c>
      <c r="CC303" s="4" t="s">
        <v>516</v>
      </c>
      <c r="CD303" s="4" t="s">
        <v>517</v>
      </c>
      <c r="CZ303" s="4" t="s">
        <v>578</v>
      </c>
      <c r="DC303" s="4" t="s">
        <v>173</v>
      </c>
      <c r="DM303" s="4" t="s">
        <v>359</v>
      </c>
    </row>
    <row r="304" spans="1:117" s="4" customFormat="1" x14ac:dyDescent="0.25">
      <c r="A304" s="4" t="s">
        <v>162</v>
      </c>
      <c r="B304" s="4" t="s">
        <v>162</v>
      </c>
      <c r="C304" s="4" t="s">
        <v>162</v>
      </c>
      <c r="D304" s="4" t="s">
        <v>1348</v>
      </c>
      <c r="E304" s="4" t="s">
        <v>629</v>
      </c>
      <c r="F304" s="4">
        <v>628012232</v>
      </c>
      <c r="G304"/>
      <c r="H304"/>
      <c r="J304" s="7">
        <v>9990788751953</v>
      </c>
      <c r="K304" s="4" t="s">
        <v>164</v>
      </c>
      <c r="M304" s="4">
        <v>24</v>
      </c>
      <c r="N304" s="4" t="s">
        <v>165</v>
      </c>
      <c r="O304" s="4" t="s">
        <v>166</v>
      </c>
      <c r="P304" s="4">
        <v>1734.7107438016531</v>
      </c>
      <c r="Q304" s="4">
        <v>0</v>
      </c>
      <c r="R304" s="4" t="s">
        <v>167</v>
      </c>
      <c r="S304" s="4" t="s">
        <v>167</v>
      </c>
      <c r="AB304" s="4" t="s">
        <v>167</v>
      </c>
      <c r="AG304" s="4" t="s">
        <v>167</v>
      </c>
      <c r="AH304" s="4" t="s">
        <v>169</v>
      </c>
      <c r="AN304" s="4">
        <v>0</v>
      </c>
      <c r="AO304" s="4">
        <v>0</v>
      </c>
      <c r="AP304" s="4">
        <v>0</v>
      </c>
      <c r="AQ304" s="4">
        <v>0</v>
      </c>
      <c r="AR304" s="4">
        <v>0</v>
      </c>
      <c r="AS304" s="4">
        <v>0</v>
      </c>
      <c r="BX304" s="4" t="s">
        <v>206</v>
      </c>
      <c r="CC304" s="4" t="s">
        <v>516</v>
      </c>
      <c r="CD304" s="4" t="s">
        <v>517</v>
      </c>
      <c r="CZ304" s="4" t="s">
        <v>522</v>
      </c>
      <c r="DC304" s="4" t="s">
        <v>173</v>
      </c>
      <c r="DM304" s="4" t="s">
        <v>359</v>
      </c>
    </row>
    <row r="305" spans="1:117" s="4" customFormat="1" x14ac:dyDescent="0.25">
      <c r="A305" s="4" t="s">
        <v>162</v>
      </c>
      <c r="B305" s="4" t="s">
        <v>162</v>
      </c>
      <c r="C305" s="4" t="s">
        <v>162</v>
      </c>
      <c r="D305" s="4" t="s">
        <v>1348</v>
      </c>
      <c r="E305" s="4" t="s">
        <v>630</v>
      </c>
      <c r="F305" s="4">
        <v>628012233</v>
      </c>
      <c r="G305"/>
      <c r="H305"/>
      <c r="J305" s="7">
        <v>9992775372264</v>
      </c>
      <c r="K305" s="4" t="s">
        <v>164</v>
      </c>
      <c r="M305" s="4">
        <v>24</v>
      </c>
      <c r="N305" s="4" t="s">
        <v>165</v>
      </c>
      <c r="O305" s="4" t="s">
        <v>166</v>
      </c>
      <c r="P305" s="4">
        <v>1734.7107438016531</v>
      </c>
      <c r="Q305" s="4">
        <v>0</v>
      </c>
      <c r="R305" s="4" t="s">
        <v>167</v>
      </c>
      <c r="S305" s="4" t="s">
        <v>167</v>
      </c>
      <c r="AB305" s="4" t="s">
        <v>167</v>
      </c>
      <c r="AG305" s="4" t="s">
        <v>167</v>
      </c>
      <c r="AH305" s="4" t="s">
        <v>169</v>
      </c>
      <c r="AN305" s="4">
        <v>0</v>
      </c>
      <c r="AO305" s="4">
        <v>0</v>
      </c>
      <c r="AP305" s="4">
        <v>0</v>
      </c>
      <c r="AQ305" s="4">
        <v>0</v>
      </c>
      <c r="AR305" s="4">
        <v>0</v>
      </c>
      <c r="AS305" s="4">
        <v>0</v>
      </c>
      <c r="BX305" s="4" t="s">
        <v>206</v>
      </c>
      <c r="CC305" s="4" t="s">
        <v>516</v>
      </c>
      <c r="CD305" s="4" t="s">
        <v>517</v>
      </c>
      <c r="CZ305" s="4" t="s">
        <v>581</v>
      </c>
      <c r="DC305" s="4" t="s">
        <v>173</v>
      </c>
      <c r="DM305" s="4" t="s">
        <v>359</v>
      </c>
    </row>
    <row r="306" spans="1:117" s="4" customFormat="1" x14ac:dyDescent="0.25">
      <c r="A306" s="4" t="s">
        <v>162</v>
      </c>
      <c r="B306" s="4" t="s">
        <v>162</v>
      </c>
      <c r="C306" s="4" t="s">
        <v>162</v>
      </c>
      <c r="D306" s="4" t="s">
        <v>1348</v>
      </c>
      <c r="E306" s="4" t="s">
        <v>631</v>
      </c>
      <c r="F306" s="4">
        <v>628012234</v>
      </c>
      <c r="G306"/>
      <c r="H306"/>
      <c r="J306" s="7">
        <v>9990384698256</v>
      </c>
      <c r="K306" s="4" t="s">
        <v>164</v>
      </c>
      <c r="M306" s="4">
        <v>24</v>
      </c>
      <c r="N306" s="4" t="s">
        <v>165</v>
      </c>
      <c r="O306" s="4" t="s">
        <v>166</v>
      </c>
      <c r="P306" s="4">
        <v>1734.7107438016531</v>
      </c>
      <c r="Q306" s="4">
        <v>0</v>
      </c>
      <c r="R306" s="4" t="s">
        <v>167</v>
      </c>
      <c r="S306" s="4" t="s">
        <v>167</v>
      </c>
      <c r="AB306" s="4" t="s">
        <v>167</v>
      </c>
      <c r="AG306" s="4" t="s">
        <v>167</v>
      </c>
      <c r="AH306" s="4" t="s">
        <v>169</v>
      </c>
      <c r="AN306" s="4">
        <v>0</v>
      </c>
      <c r="AO306" s="4">
        <v>0</v>
      </c>
      <c r="AP306" s="4">
        <v>0</v>
      </c>
      <c r="AQ306" s="4">
        <v>0</v>
      </c>
      <c r="AR306" s="4">
        <v>0</v>
      </c>
      <c r="AS306" s="4">
        <v>0</v>
      </c>
      <c r="BX306" s="4" t="s">
        <v>206</v>
      </c>
      <c r="CC306" s="4" t="s">
        <v>516</v>
      </c>
      <c r="CD306" s="4" t="s">
        <v>517</v>
      </c>
      <c r="CZ306" s="4" t="s">
        <v>401</v>
      </c>
      <c r="DC306" s="4" t="s">
        <v>173</v>
      </c>
      <c r="DM306" s="4" t="s">
        <v>359</v>
      </c>
    </row>
    <row r="307" spans="1:117" s="4" customFormat="1" x14ac:dyDescent="0.25">
      <c r="A307" s="4" t="s">
        <v>162</v>
      </c>
      <c r="B307" s="4" t="s">
        <v>162</v>
      </c>
      <c r="C307" s="4" t="s">
        <v>162</v>
      </c>
      <c r="D307" s="4" t="s">
        <v>1348</v>
      </c>
      <c r="E307" s="4" t="s">
        <v>632</v>
      </c>
      <c r="F307" s="4">
        <v>628012230</v>
      </c>
      <c r="G307"/>
      <c r="H307"/>
      <c r="J307" s="7">
        <v>9995079871136</v>
      </c>
      <c r="K307" s="4" t="s">
        <v>164</v>
      </c>
      <c r="M307" s="4">
        <v>24</v>
      </c>
      <c r="N307" s="4" t="s">
        <v>165</v>
      </c>
      <c r="O307" s="4" t="s">
        <v>166</v>
      </c>
      <c r="P307" s="4">
        <v>1734.7107438016531</v>
      </c>
      <c r="Q307" s="4">
        <v>0</v>
      </c>
      <c r="R307" s="4" t="s">
        <v>167</v>
      </c>
      <c r="S307" s="4" t="s">
        <v>167</v>
      </c>
      <c r="AB307" s="4" t="s">
        <v>167</v>
      </c>
      <c r="AG307" s="4" t="s">
        <v>167</v>
      </c>
      <c r="AH307" s="4" t="s">
        <v>169</v>
      </c>
      <c r="AN307" s="4">
        <v>0</v>
      </c>
      <c r="AO307" s="4">
        <v>0</v>
      </c>
      <c r="AP307" s="4">
        <v>0</v>
      </c>
      <c r="AQ307" s="4">
        <v>0</v>
      </c>
      <c r="AR307" s="4">
        <v>0</v>
      </c>
      <c r="AS307" s="4">
        <v>0</v>
      </c>
      <c r="BX307" s="4" t="s">
        <v>206</v>
      </c>
      <c r="CC307" s="4" t="s">
        <v>516</v>
      </c>
      <c r="CD307" s="4" t="s">
        <v>517</v>
      </c>
      <c r="CZ307" s="4" t="s">
        <v>584</v>
      </c>
      <c r="DC307" s="4" t="s">
        <v>173</v>
      </c>
      <c r="DM307" s="4" t="s">
        <v>359</v>
      </c>
    </row>
    <row r="308" spans="1:117" s="4" customFormat="1" x14ac:dyDescent="0.25">
      <c r="A308" s="4" t="s">
        <v>162</v>
      </c>
      <c r="B308" s="4" t="s">
        <v>162</v>
      </c>
      <c r="C308" s="4" t="s">
        <v>162</v>
      </c>
      <c r="D308" s="4" t="s">
        <v>1349</v>
      </c>
      <c r="E308" s="4" t="s">
        <v>633</v>
      </c>
      <c r="F308" s="4">
        <v>628012221</v>
      </c>
      <c r="G308"/>
      <c r="H308"/>
      <c r="J308" s="7">
        <v>9991751289435</v>
      </c>
      <c r="K308" s="4" t="s">
        <v>164</v>
      </c>
      <c r="M308" s="4">
        <v>24</v>
      </c>
      <c r="N308" s="4" t="s">
        <v>165</v>
      </c>
      <c r="O308" s="4" t="s">
        <v>166</v>
      </c>
      <c r="P308" s="4">
        <v>1734.7107438016531</v>
      </c>
      <c r="Q308" s="4">
        <v>0</v>
      </c>
      <c r="R308" s="4" t="s">
        <v>167</v>
      </c>
      <c r="S308" s="4" t="s">
        <v>167</v>
      </c>
      <c r="AB308" s="4" t="s">
        <v>167</v>
      </c>
      <c r="AG308" s="4" t="s">
        <v>167</v>
      </c>
      <c r="AH308" s="4" t="s">
        <v>169</v>
      </c>
      <c r="AN308" s="4">
        <v>0</v>
      </c>
      <c r="AO308" s="4">
        <v>0</v>
      </c>
      <c r="AP308" s="4">
        <v>0</v>
      </c>
      <c r="AQ308" s="4">
        <v>0</v>
      </c>
      <c r="AR308" s="4">
        <v>0</v>
      </c>
      <c r="AS308" s="4">
        <v>0</v>
      </c>
      <c r="BX308" s="4" t="s">
        <v>515</v>
      </c>
      <c r="CC308" s="4" t="s">
        <v>516</v>
      </c>
      <c r="CD308" s="4" t="s">
        <v>517</v>
      </c>
      <c r="CZ308" s="4" t="s">
        <v>578</v>
      </c>
      <c r="DC308" s="4" t="s">
        <v>173</v>
      </c>
      <c r="DM308" s="4" t="s">
        <v>359</v>
      </c>
    </row>
    <row r="309" spans="1:117" s="4" customFormat="1" x14ac:dyDescent="0.25">
      <c r="A309" s="4" t="s">
        <v>162</v>
      </c>
      <c r="B309" s="4" t="s">
        <v>162</v>
      </c>
      <c r="C309" s="4" t="s">
        <v>162</v>
      </c>
      <c r="D309" s="4" t="s">
        <v>1349</v>
      </c>
      <c r="E309" s="4" t="s">
        <v>634</v>
      </c>
      <c r="F309" s="4">
        <v>628012222</v>
      </c>
      <c r="G309"/>
      <c r="H309"/>
      <c r="J309" s="7">
        <v>9998022610028</v>
      </c>
      <c r="K309" s="4" t="s">
        <v>164</v>
      </c>
      <c r="M309" s="4">
        <v>24</v>
      </c>
      <c r="N309" s="4" t="s">
        <v>165</v>
      </c>
      <c r="O309" s="4" t="s">
        <v>166</v>
      </c>
      <c r="P309" s="4">
        <v>1734.7107438016531</v>
      </c>
      <c r="Q309" s="4">
        <v>0</v>
      </c>
      <c r="R309" s="4" t="s">
        <v>167</v>
      </c>
      <c r="S309" s="4" t="s">
        <v>167</v>
      </c>
      <c r="AB309" s="4" t="s">
        <v>167</v>
      </c>
      <c r="AG309" s="4" t="s">
        <v>167</v>
      </c>
      <c r="AH309" s="4" t="s">
        <v>169</v>
      </c>
      <c r="AN309" s="4">
        <v>0</v>
      </c>
      <c r="AO309" s="4">
        <v>0</v>
      </c>
      <c r="AP309" s="4">
        <v>0</v>
      </c>
      <c r="AQ309" s="4">
        <v>0</v>
      </c>
      <c r="AR309" s="4">
        <v>0</v>
      </c>
      <c r="AS309" s="4">
        <v>0</v>
      </c>
      <c r="BX309" s="4" t="s">
        <v>515</v>
      </c>
      <c r="CC309" s="4" t="s">
        <v>516</v>
      </c>
      <c r="CD309" s="4" t="s">
        <v>517</v>
      </c>
      <c r="CZ309" s="4" t="s">
        <v>522</v>
      </c>
      <c r="DC309" s="4" t="s">
        <v>173</v>
      </c>
      <c r="DM309" s="4" t="s">
        <v>359</v>
      </c>
    </row>
    <row r="310" spans="1:117" s="4" customFormat="1" x14ac:dyDescent="0.25">
      <c r="A310" s="4" t="s">
        <v>162</v>
      </c>
      <c r="B310" s="4" t="s">
        <v>162</v>
      </c>
      <c r="C310" s="4" t="s">
        <v>162</v>
      </c>
      <c r="D310" s="4" t="s">
        <v>1349</v>
      </c>
      <c r="E310" s="4" t="s">
        <v>635</v>
      </c>
      <c r="F310" s="4">
        <v>628012223</v>
      </c>
      <c r="G310"/>
      <c r="H310"/>
      <c r="J310" s="7">
        <v>9993188763472</v>
      </c>
      <c r="K310" s="4" t="s">
        <v>164</v>
      </c>
      <c r="M310" s="4">
        <v>24</v>
      </c>
      <c r="N310" s="4" t="s">
        <v>165</v>
      </c>
      <c r="O310" s="4" t="s">
        <v>166</v>
      </c>
      <c r="P310" s="4">
        <v>1734.7107438016531</v>
      </c>
      <c r="Q310" s="4">
        <v>0</v>
      </c>
      <c r="R310" s="4" t="s">
        <v>167</v>
      </c>
      <c r="S310" s="4" t="s">
        <v>167</v>
      </c>
      <c r="AB310" s="4" t="s">
        <v>167</v>
      </c>
      <c r="AG310" s="4" t="s">
        <v>167</v>
      </c>
      <c r="AH310" s="4" t="s">
        <v>169</v>
      </c>
      <c r="AN310" s="4">
        <v>0</v>
      </c>
      <c r="AO310" s="4">
        <v>0</v>
      </c>
      <c r="AP310" s="4">
        <v>0</v>
      </c>
      <c r="AQ310" s="4">
        <v>0</v>
      </c>
      <c r="AR310" s="4">
        <v>0</v>
      </c>
      <c r="AS310" s="4">
        <v>0</v>
      </c>
      <c r="BX310" s="4" t="s">
        <v>515</v>
      </c>
      <c r="CC310" s="4" t="s">
        <v>516</v>
      </c>
      <c r="CD310" s="4" t="s">
        <v>517</v>
      </c>
      <c r="CZ310" s="4" t="s">
        <v>581</v>
      </c>
      <c r="DC310" s="4" t="s">
        <v>173</v>
      </c>
      <c r="DM310" s="4" t="s">
        <v>359</v>
      </c>
    </row>
    <row r="311" spans="1:117" s="4" customFormat="1" x14ac:dyDescent="0.25">
      <c r="A311" s="4" t="s">
        <v>162</v>
      </c>
      <c r="B311" s="4" t="s">
        <v>162</v>
      </c>
      <c r="C311" s="4" t="s">
        <v>162</v>
      </c>
      <c r="D311" s="4" t="s">
        <v>1349</v>
      </c>
      <c r="E311" s="4" t="s">
        <v>636</v>
      </c>
      <c r="F311" s="4">
        <v>628012224</v>
      </c>
      <c r="G311"/>
      <c r="H311"/>
      <c r="J311" s="7">
        <v>9999732907125</v>
      </c>
      <c r="K311" s="4" t="s">
        <v>164</v>
      </c>
      <c r="M311" s="4">
        <v>24</v>
      </c>
      <c r="N311" s="4" t="s">
        <v>165</v>
      </c>
      <c r="O311" s="4" t="s">
        <v>166</v>
      </c>
      <c r="P311" s="4">
        <v>1734.7107438016531</v>
      </c>
      <c r="Q311" s="4">
        <v>0</v>
      </c>
      <c r="R311" s="4" t="s">
        <v>167</v>
      </c>
      <c r="S311" s="4" t="s">
        <v>167</v>
      </c>
      <c r="AB311" s="4" t="s">
        <v>167</v>
      </c>
      <c r="AG311" s="4" t="s">
        <v>167</v>
      </c>
      <c r="AH311" s="4" t="s">
        <v>169</v>
      </c>
      <c r="AN311" s="4">
        <v>0</v>
      </c>
      <c r="AO311" s="4">
        <v>0</v>
      </c>
      <c r="AP311" s="4">
        <v>0</v>
      </c>
      <c r="AQ311" s="4">
        <v>0</v>
      </c>
      <c r="AR311" s="4">
        <v>0</v>
      </c>
      <c r="AS311" s="4">
        <v>0</v>
      </c>
      <c r="BX311" s="4" t="s">
        <v>515</v>
      </c>
      <c r="CC311" s="4" t="s">
        <v>516</v>
      </c>
      <c r="CD311" s="4" t="s">
        <v>517</v>
      </c>
      <c r="CZ311" s="4" t="s">
        <v>401</v>
      </c>
      <c r="DC311" s="4" t="s">
        <v>173</v>
      </c>
      <c r="DM311" s="4" t="s">
        <v>359</v>
      </c>
    </row>
    <row r="312" spans="1:117" s="4" customFormat="1" x14ac:dyDescent="0.25">
      <c r="A312" s="4" t="s">
        <v>162</v>
      </c>
      <c r="B312" s="4" t="s">
        <v>162</v>
      </c>
      <c r="C312" s="4" t="s">
        <v>162</v>
      </c>
      <c r="D312" s="4" t="s">
        <v>1349</v>
      </c>
      <c r="E312" s="4" t="s">
        <v>637</v>
      </c>
      <c r="F312" s="4">
        <v>628012220</v>
      </c>
      <c r="G312"/>
      <c r="H312"/>
      <c r="J312" s="7">
        <v>9996757163529</v>
      </c>
      <c r="K312" s="4" t="s">
        <v>164</v>
      </c>
      <c r="M312" s="4">
        <v>24</v>
      </c>
      <c r="N312" s="4" t="s">
        <v>165</v>
      </c>
      <c r="O312" s="4" t="s">
        <v>166</v>
      </c>
      <c r="P312" s="4">
        <v>1734.7107438016531</v>
      </c>
      <c r="Q312" s="4">
        <v>0</v>
      </c>
      <c r="R312" s="4" t="s">
        <v>167</v>
      </c>
      <c r="S312" s="4" t="s">
        <v>167</v>
      </c>
      <c r="AB312" s="4" t="s">
        <v>167</v>
      </c>
      <c r="AG312" s="4" t="s">
        <v>167</v>
      </c>
      <c r="AH312" s="4" t="s">
        <v>169</v>
      </c>
      <c r="AN312" s="4">
        <v>0</v>
      </c>
      <c r="AO312" s="4">
        <v>0</v>
      </c>
      <c r="AP312" s="4">
        <v>0</v>
      </c>
      <c r="AQ312" s="4">
        <v>0</v>
      </c>
      <c r="AR312" s="4">
        <v>0</v>
      </c>
      <c r="AS312" s="4">
        <v>0</v>
      </c>
      <c r="BX312" s="4" t="s">
        <v>515</v>
      </c>
      <c r="CC312" s="4" t="s">
        <v>516</v>
      </c>
      <c r="CD312" s="4" t="s">
        <v>517</v>
      </c>
      <c r="CZ312" s="4" t="s">
        <v>584</v>
      </c>
      <c r="DC312" s="4" t="s">
        <v>173</v>
      </c>
      <c r="DM312" s="4" t="s">
        <v>359</v>
      </c>
    </row>
    <row r="313" spans="1:117" s="4" customFormat="1" x14ac:dyDescent="0.25">
      <c r="A313" s="4" t="s">
        <v>162</v>
      </c>
      <c r="B313" s="4" t="s">
        <v>162</v>
      </c>
      <c r="C313" s="4" t="s">
        <v>162</v>
      </c>
      <c r="D313" s="4" t="s">
        <v>638</v>
      </c>
      <c r="E313" s="4">
        <v>625518803</v>
      </c>
      <c r="G313"/>
      <c r="H313"/>
      <c r="I313" s="4" t="s">
        <v>639</v>
      </c>
      <c r="J313" s="7"/>
      <c r="K313" s="4" t="s">
        <v>164</v>
      </c>
      <c r="M313" s="4">
        <v>24</v>
      </c>
      <c r="N313" s="4" t="s">
        <v>165</v>
      </c>
      <c r="O313" s="4" t="s">
        <v>166</v>
      </c>
      <c r="P313" s="4">
        <v>3800.8264462809921</v>
      </c>
      <c r="Q313" s="4">
        <v>0</v>
      </c>
      <c r="R313" s="4" t="s">
        <v>167</v>
      </c>
      <c r="S313" s="4" t="s">
        <v>167</v>
      </c>
      <c r="W313" s="4" t="s">
        <v>640</v>
      </c>
      <c r="AB313" s="4" t="s">
        <v>167</v>
      </c>
      <c r="AG313" s="4" t="s">
        <v>167</v>
      </c>
      <c r="AH313" s="4" t="s">
        <v>169</v>
      </c>
      <c r="AN313" s="4">
        <v>0</v>
      </c>
      <c r="AO313" s="4">
        <v>0</v>
      </c>
      <c r="AP313" s="4">
        <v>0</v>
      </c>
      <c r="AQ313" s="4">
        <v>0</v>
      </c>
      <c r="AR313" s="4">
        <v>0</v>
      </c>
      <c r="AS313" s="4">
        <v>0</v>
      </c>
    </row>
    <row r="314" spans="1:117" s="14" customFormat="1" x14ac:dyDescent="0.25">
      <c r="A314" s="14" t="s">
        <v>162</v>
      </c>
      <c r="B314" s="14" t="s">
        <v>162</v>
      </c>
      <c r="C314" s="14" t="s">
        <v>162</v>
      </c>
      <c r="D314" s="16" t="s">
        <v>1522</v>
      </c>
      <c r="E314" s="14">
        <v>625518802</v>
      </c>
      <c r="I314" s="14" t="s">
        <v>641</v>
      </c>
      <c r="J314" s="15">
        <v>9999477688013</v>
      </c>
      <c r="K314" s="14" t="s">
        <v>164</v>
      </c>
      <c r="M314" s="14">
        <v>24</v>
      </c>
      <c r="N314" s="14" t="s">
        <v>165</v>
      </c>
      <c r="O314" s="14" t="s">
        <v>166</v>
      </c>
      <c r="P314" s="14">
        <f>4599/1.21</f>
        <v>3800.8264462809921</v>
      </c>
      <c r="Q314" s="14">
        <v>56.53</v>
      </c>
      <c r="R314" s="14" t="s">
        <v>168</v>
      </c>
      <c r="S314" s="14" t="s">
        <v>168</v>
      </c>
      <c r="W314" s="14" t="s">
        <v>1524</v>
      </c>
      <c r="AB314" s="14" t="s">
        <v>167</v>
      </c>
      <c r="AC314" s="14">
        <v>5</v>
      </c>
      <c r="AD314" s="14">
        <v>10</v>
      </c>
      <c r="AE314" s="14">
        <v>10</v>
      </c>
      <c r="AF314" s="14">
        <v>10</v>
      </c>
      <c r="AG314" s="14" t="s">
        <v>168</v>
      </c>
      <c r="AH314" s="14" t="s">
        <v>169</v>
      </c>
      <c r="AN314" s="14">
        <v>0</v>
      </c>
      <c r="AO314" s="14">
        <v>0</v>
      </c>
      <c r="AP314" s="14">
        <v>0</v>
      </c>
      <c r="AQ314" s="14">
        <v>0</v>
      </c>
      <c r="AR314" s="14">
        <v>0</v>
      </c>
      <c r="AS314" s="14">
        <v>0</v>
      </c>
      <c r="BX314" s="14" t="s">
        <v>206</v>
      </c>
      <c r="CC314" s="14" t="s">
        <v>238</v>
      </c>
      <c r="CD314" s="14" t="s">
        <v>171</v>
      </c>
      <c r="CV314" s="14" t="s">
        <v>179</v>
      </c>
      <c r="CZ314" s="14" t="s">
        <v>655</v>
      </c>
      <c r="DC314" s="14" t="s">
        <v>173</v>
      </c>
      <c r="DM314" s="14" t="s">
        <v>174</v>
      </c>
    </row>
    <row r="315" spans="1:117" s="4" customFormat="1" x14ac:dyDescent="0.25">
      <c r="A315" s="4" t="s">
        <v>162</v>
      </c>
      <c r="B315" s="4" t="s">
        <v>162</v>
      </c>
      <c r="C315" s="4" t="s">
        <v>162</v>
      </c>
      <c r="D315" s="4" t="s">
        <v>1426</v>
      </c>
      <c r="E315" s="4">
        <v>625518022</v>
      </c>
      <c r="G315"/>
      <c r="H315"/>
      <c r="I315" s="4" t="s">
        <v>642</v>
      </c>
      <c r="J315" s="7"/>
      <c r="K315" s="4" t="s">
        <v>164</v>
      </c>
      <c r="M315" s="4">
        <v>24</v>
      </c>
      <c r="N315" s="4" t="s">
        <v>165</v>
      </c>
      <c r="O315" s="4" t="s">
        <v>166</v>
      </c>
      <c r="P315" s="4">
        <v>2891.7355371900826</v>
      </c>
      <c r="Q315" s="4">
        <v>0</v>
      </c>
      <c r="R315" s="4" t="s">
        <v>167</v>
      </c>
      <c r="S315" s="4" t="s">
        <v>167</v>
      </c>
      <c r="W315" s="4" t="s">
        <v>643</v>
      </c>
      <c r="AB315" s="4" t="s">
        <v>167</v>
      </c>
      <c r="AG315" s="4" t="s">
        <v>167</v>
      </c>
      <c r="AH315" s="4" t="s">
        <v>169</v>
      </c>
      <c r="AN315" s="4">
        <v>0</v>
      </c>
      <c r="AO315" s="4">
        <v>0</v>
      </c>
      <c r="AP315" s="4">
        <v>0</v>
      </c>
      <c r="AQ315" s="4">
        <v>0</v>
      </c>
      <c r="AR315" s="4">
        <v>0</v>
      </c>
      <c r="AS315" s="4">
        <v>0</v>
      </c>
    </row>
    <row r="316" spans="1:117" s="4" customFormat="1" x14ac:dyDescent="0.25">
      <c r="A316" s="4" t="s">
        <v>162</v>
      </c>
      <c r="B316" s="4" t="s">
        <v>162</v>
      </c>
      <c r="C316" s="4" t="s">
        <v>162</v>
      </c>
      <c r="D316" s="4" t="s">
        <v>1350</v>
      </c>
      <c r="E316" s="4">
        <v>628517000</v>
      </c>
      <c r="F316" s="4">
        <v>628517000</v>
      </c>
      <c r="G316"/>
      <c r="H316"/>
      <c r="I316" s="4" t="s">
        <v>644</v>
      </c>
      <c r="J316" s="7">
        <v>9997132963581</v>
      </c>
      <c r="K316" s="4" t="s">
        <v>164</v>
      </c>
      <c r="M316" s="4">
        <v>24</v>
      </c>
      <c r="N316" s="4" t="s">
        <v>165</v>
      </c>
      <c r="O316" s="4" t="s">
        <v>166</v>
      </c>
      <c r="P316" s="4">
        <v>1652.0661157024795</v>
      </c>
      <c r="Q316" s="4">
        <v>0</v>
      </c>
      <c r="R316" s="4" t="s">
        <v>167</v>
      </c>
      <c r="S316" s="4" t="s">
        <v>167</v>
      </c>
      <c r="W316" s="4" t="s">
        <v>645</v>
      </c>
      <c r="AB316" s="4" t="s">
        <v>167</v>
      </c>
      <c r="AG316" s="4" t="s">
        <v>167</v>
      </c>
      <c r="AH316" s="4" t="s">
        <v>169</v>
      </c>
      <c r="AN316" s="4">
        <v>0</v>
      </c>
      <c r="AO316" s="4">
        <v>0</v>
      </c>
      <c r="AP316" s="4">
        <v>0</v>
      </c>
      <c r="AQ316" s="4">
        <v>0</v>
      </c>
      <c r="AR316" s="4">
        <v>0</v>
      </c>
      <c r="AS316" s="4">
        <v>0</v>
      </c>
      <c r="BX316" s="4" t="s">
        <v>170</v>
      </c>
      <c r="CC316" s="4" t="s">
        <v>646</v>
      </c>
      <c r="CD316" s="4" t="s">
        <v>171</v>
      </c>
      <c r="CZ316" s="4" t="s">
        <v>647</v>
      </c>
      <c r="DC316" s="4" t="s">
        <v>173</v>
      </c>
      <c r="DM316" s="4" t="s">
        <v>174</v>
      </c>
    </row>
    <row r="317" spans="1:117" s="6" customFormat="1" x14ac:dyDescent="0.25">
      <c r="A317" s="6" t="s">
        <v>162</v>
      </c>
      <c r="B317" s="6" t="s">
        <v>162</v>
      </c>
      <c r="C317" s="6" t="s">
        <v>162</v>
      </c>
      <c r="D317" s="6" t="s">
        <v>1463</v>
      </c>
      <c r="E317" s="6">
        <v>628517005</v>
      </c>
      <c r="F317" s="2">
        <v>628517005</v>
      </c>
      <c r="G317"/>
      <c r="H317"/>
      <c r="I317" s="2" t="s">
        <v>648</v>
      </c>
      <c r="J317" s="1">
        <v>9991633669218</v>
      </c>
      <c r="K317" s="2" t="s">
        <v>164</v>
      </c>
      <c r="M317" s="2">
        <v>24</v>
      </c>
      <c r="N317" s="2" t="s">
        <v>165</v>
      </c>
      <c r="O317" s="2" t="s">
        <v>166</v>
      </c>
      <c r="P317" s="6">
        <v>1652.0661157024795</v>
      </c>
      <c r="Q317" s="6">
        <v>20</v>
      </c>
      <c r="R317" s="6" t="s">
        <v>168</v>
      </c>
      <c r="S317" s="6" t="s">
        <v>168</v>
      </c>
      <c r="W317" s="6" t="s">
        <v>1514</v>
      </c>
      <c r="AB317" s="6" t="s">
        <v>167</v>
      </c>
      <c r="AC317" s="6">
        <v>5</v>
      </c>
      <c r="AD317" s="6">
        <v>15</v>
      </c>
      <c r="AE317" s="6">
        <v>15</v>
      </c>
      <c r="AF317" s="6">
        <v>13</v>
      </c>
      <c r="AG317" s="6" t="s">
        <v>168</v>
      </c>
      <c r="AH317" s="6" t="s">
        <v>169</v>
      </c>
      <c r="AN317" s="6">
        <v>0</v>
      </c>
      <c r="AO317" s="6">
        <v>0</v>
      </c>
      <c r="AP317" s="6">
        <v>0</v>
      </c>
      <c r="AQ317" s="6">
        <v>0</v>
      </c>
      <c r="AR317" s="6">
        <v>0</v>
      </c>
      <c r="AS317" s="6">
        <v>0</v>
      </c>
      <c r="BX317" s="6" t="s">
        <v>170</v>
      </c>
      <c r="CC317" s="6" t="s">
        <v>238</v>
      </c>
      <c r="CD317" s="6" t="s">
        <v>171</v>
      </c>
      <c r="CV317" s="6" t="s">
        <v>179</v>
      </c>
      <c r="CZ317" s="6" t="s">
        <v>649</v>
      </c>
      <c r="DC317" s="6" t="s">
        <v>173</v>
      </c>
      <c r="DM317" s="6" t="s">
        <v>174</v>
      </c>
    </row>
    <row r="318" spans="1:117" s="4" customFormat="1" x14ac:dyDescent="0.25">
      <c r="A318" s="4" t="s">
        <v>162</v>
      </c>
      <c r="B318" s="4" t="s">
        <v>162</v>
      </c>
      <c r="C318" s="4" t="s">
        <v>162</v>
      </c>
      <c r="D318" s="4" t="s">
        <v>1351</v>
      </c>
      <c r="E318" s="4">
        <v>628517002</v>
      </c>
      <c r="F318" s="4">
        <v>628517002</v>
      </c>
      <c r="G318"/>
      <c r="H318"/>
      <c r="I318" s="4" t="s">
        <v>650</v>
      </c>
      <c r="J318" s="7">
        <v>9995749970626</v>
      </c>
      <c r="K318" s="4" t="s">
        <v>164</v>
      </c>
      <c r="M318" s="4">
        <v>24</v>
      </c>
      <c r="N318" s="4" t="s">
        <v>165</v>
      </c>
      <c r="O318" s="4" t="s">
        <v>166</v>
      </c>
      <c r="P318" s="4">
        <v>1652.0661157024795</v>
      </c>
      <c r="Q318" s="4">
        <v>0</v>
      </c>
      <c r="R318" s="4" t="s">
        <v>167</v>
      </c>
      <c r="S318" s="4" t="s">
        <v>167</v>
      </c>
      <c r="AB318" s="4" t="s">
        <v>167</v>
      </c>
      <c r="AG318" s="4" t="s">
        <v>167</v>
      </c>
      <c r="AH318" s="4" t="s">
        <v>169</v>
      </c>
      <c r="AN318" s="4">
        <v>0</v>
      </c>
      <c r="AO318" s="4">
        <v>0</v>
      </c>
      <c r="AP318" s="4">
        <v>0</v>
      </c>
      <c r="AQ318" s="4">
        <v>0</v>
      </c>
      <c r="AR318" s="4">
        <v>0</v>
      </c>
      <c r="AS318" s="4">
        <v>0</v>
      </c>
      <c r="BX318" s="4" t="s">
        <v>170</v>
      </c>
      <c r="CC318" s="4" t="s">
        <v>238</v>
      </c>
      <c r="CD318" s="4" t="s">
        <v>171</v>
      </c>
      <c r="CZ318" s="4" t="s">
        <v>651</v>
      </c>
      <c r="DC318" s="4" t="s">
        <v>173</v>
      </c>
      <c r="DM318" s="4" t="s">
        <v>174</v>
      </c>
    </row>
    <row r="319" spans="1:117" s="4" customFormat="1" x14ac:dyDescent="0.25">
      <c r="A319" s="4" t="s">
        <v>162</v>
      </c>
      <c r="B319" s="4" t="s">
        <v>162</v>
      </c>
      <c r="C319" s="4" t="s">
        <v>162</v>
      </c>
      <c r="D319" s="4" t="s">
        <v>1351</v>
      </c>
      <c r="E319" s="4">
        <v>628517003</v>
      </c>
      <c r="F319" s="4">
        <v>628517003</v>
      </c>
      <c r="G319"/>
      <c r="H319"/>
      <c r="I319" s="4" t="s">
        <v>652</v>
      </c>
      <c r="J319" s="7">
        <v>9999748427792</v>
      </c>
      <c r="K319" s="4" t="s">
        <v>164</v>
      </c>
      <c r="M319" s="4">
        <v>24</v>
      </c>
      <c r="N319" s="4" t="s">
        <v>165</v>
      </c>
      <c r="O319" s="4" t="s">
        <v>166</v>
      </c>
      <c r="P319" s="4">
        <v>1652.0661157024795</v>
      </c>
      <c r="Q319" s="4">
        <v>0</v>
      </c>
      <c r="R319" s="4" t="s">
        <v>167</v>
      </c>
      <c r="S319" s="4" t="s">
        <v>167</v>
      </c>
      <c r="AB319" s="4" t="s">
        <v>167</v>
      </c>
      <c r="AG319" s="4" t="s">
        <v>167</v>
      </c>
      <c r="AH319" s="4" t="s">
        <v>169</v>
      </c>
      <c r="AN319" s="4">
        <v>0</v>
      </c>
      <c r="AO319" s="4">
        <v>0</v>
      </c>
      <c r="AP319" s="4">
        <v>0</v>
      </c>
      <c r="AQ319" s="4">
        <v>0</v>
      </c>
      <c r="AR319" s="4">
        <v>0</v>
      </c>
      <c r="AS319" s="4">
        <v>0</v>
      </c>
      <c r="BX319" s="4" t="s">
        <v>170</v>
      </c>
      <c r="CC319" s="4" t="s">
        <v>238</v>
      </c>
      <c r="CD319" s="4" t="s">
        <v>171</v>
      </c>
      <c r="CZ319" s="4" t="s">
        <v>653</v>
      </c>
      <c r="DC319" s="4" t="s">
        <v>173</v>
      </c>
      <c r="DM319" s="4" t="s">
        <v>174</v>
      </c>
    </row>
    <row r="320" spans="1:117" s="4" customFormat="1" x14ac:dyDescent="0.25">
      <c r="A320" s="4" t="s">
        <v>162</v>
      </c>
      <c r="B320" s="4" t="s">
        <v>162</v>
      </c>
      <c r="C320" s="4" t="s">
        <v>162</v>
      </c>
      <c r="D320" s="4" t="s">
        <v>1351</v>
      </c>
      <c r="E320" s="4">
        <v>628517004</v>
      </c>
      <c r="F320" s="4">
        <v>628517004</v>
      </c>
      <c r="G320"/>
      <c r="H320"/>
      <c r="I320" s="4" t="s">
        <v>654</v>
      </c>
      <c r="J320" s="7">
        <v>9991336446451</v>
      </c>
      <c r="K320" s="4" t="s">
        <v>164</v>
      </c>
      <c r="M320" s="4">
        <v>24</v>
      </c>
      <c r="N320" s="4" t="s">
        <v>165</v>
      </c>
      <c r="O320" s="4" t="s">
        <v>166</v>
      </c>
      <c r="P320" s="4">
        <v>1652.0661157024795</v>
      </c>
      <c r="Q320" s="4">
        <v>0</v>
      </c>
      <c r="R320" s="4" t="s">
        <v>167</v>
      </c>
      <c r="S320" s="4" t="s">
        <v>167</v>
      </c>
      <c r="AB320" s="4" t="s">
        <v>167</v>
      </c>
      <c r="AG320" s="4" t="s">
        <v>167</v>
      </c>
      <c r="AH320" s="4" t="s">
        <v>169</v>
      </c>
      <c r="AN320" s="4">
        <v>0</v>
      </c>
      <c r="AO320" s="4">
        <v>0</v>
      </c>
      <c r="AP320" s="4">
        <v>0</v>
      </c>
      <c r="AQ320" s="4">
        <v>0</v>
      </c>
      <c r="AR320" s="4">
        <v>0</v>
      </c>
      <c r="AS320" s="4">
        <v>0</v>
      </c>
      <c r="BX320" s="4" t="s">
        <v>170</v>
      </c>
      <c r="CC320" s="4" t="s">
        <v>238</v>
      </c>
      <c r="CD320" s="4" t="s">
        <v>171</v>
      </c>
      <c r="CZ320" s="4" t="s">
        <v>655</v>
      </c>
      <c r="DC320" s="4" t="s">
        <v>173</v>
      </c>
      <c r="DM320" s="4" t="s">
        <v>174</v>
      </c>
    </row>
    <row r="321" spans="1:117" s="4" customFormat="1" x14ac:dyDescent="0.25">
      <c r="A321" s="4" t="s">
        <v>162</v>
      </c>
      <c r="B321" s="4" t="s">
        <v>162</v>
      </c>
      <c r="C321" s="4" t="s">
        <v>162</v>
      </c>
      <c r="D321" s="4" t="s">
        <v>656</v>
      </c>
      <c r="E321" s="4">
        <v>625012352</v>
      </c>
      <c r="I321" s="4" t="s">
        <v>657</v>
      </c>
      <c r="J321" s="7">
        <v>9996451010778</v>
      </c>
      <c r="K321" s="4" t="s">
        <v>164</v>
      </c>
      <c r="L321" s="4" t="s">
        <v>169</v>
      </c>
      <c r="M321" s="4">
        <v>24</v>
      </c>
      <c r="N321" s="4" t="s">
        <v>165</v>
      </c>
      <c r="O321" s="4" t="s">
        <v>166</v>
      </c>
      <c r="P321" s="4">
        <v>2313.2231404958679</v>
      </c>
      <c r="Q321" s="4">
        <v>0</v>
      </c>
      <c r="R321" s="4" t="s">
        <v>167</v>
      </c>
      <c r="S321" s="4" t="s">
        <v>167</v>
      </c>
      <c r="W321" s="4" t="s">
        <v>1455</v>
      </c>
      <c r="AB321" s="4" t="s">
        <v>167</v>
      </c>
      <c r="AG321" s="4" t="s">
        <v>167</v>
      </c>
      <c r="AH321" s="4" t="s">
        <v>169</v>
      </c>
      <c r="AN321" s="4">
        <v>0</v>
      </c>
      <c r="AO321" s="4">
        <v>0</v>
      </c>
      <c r="AP321" s="4">
        <v>0</v>
      </c>
      <c r="AQ321" s="4">
        <v>0</v>
      </c>
      <c r="AR321" s="4">
        <v>0</v>
      </c>
      <c r="AS321" s="4">
        <v>0</v>
      </c>
      <c r="BX321" s="4" t="s">
        <v>206</v>
      </c>
      <c r="CC321" s="4" t="s">
        <v>183</v>
      </c>
      <c r="CD321" s="4" t="s">
        <v>517</v>
      </c>
      <c r="CV321" s="4" t="s">
        <v>179</v>
      </c>
      <c r="CZ321" s="4" t="s">
        <v>522</v>
      </c>
      <c r="DC321" s="4" t="s">
        <v>173</v>
      </c>
      <c r="DM321" s="4" t="s">
        <v>658</v>
      </c>
    </row>
    <row r="322" spans="1:117" s="4" customFormat="1" x14ac:dyDescent="0.25">
      <c r="A322" s="4" t="s">
        <v>162</v>
      </c>
      <c r="B322" s="4" t="s">
        <v>162</v>
      </c>
      <c r="C322" s="4" t="s">
        <v>162</v>
      </c>
      <c r="D322" s="4" t="s">
        <v>1352</v>
      </c>
      <c r="E322" s="4" t="s">
        <v>659</v>
      </c>
      <c r="F322" s="4">
        <v>628012731</v>
      </c>
      <c r="G322"/>
      <c r="H322"/>
      <c r="J322" s="7">
        <v>9993046006116</v>
      </c>
      <c r="K322" s="4" t="s">
        <v>164</v>
      </c>
      <c r="M322" s="4">
        <v>24</v>
      </c>
      <c r="N322" s="4" t="s">
        <v>165</v>
      </c>
      <c r="O322" s="4" t="s">
        <v>166</v>
      </c>
      <c r="P322" s="4">
        <v>2065.2892561983472</v>
      </c>
      <c r="Q322" s="4">
        <v>0</v>
      </c>
      <c r="R322" s="4" t="s">
        <v>167</v>
      </c>
      <c r="S322" s="4" t="s">
        <v>167</v>
      </c>
      <c r="AB322" s="4" t="s">
        <v>167</v>
      </c>
      <c r="AG322" s="4" t="s">
        <v>167</v>
      </c>
      <c r="AH322" s="4" t="s">
        <v>169</v>
      </c>
      <c r="AN322" s="4">
        <v>0</v>
      </c>
      <c r="AO322" s="4">
        <v>0</v>
      </c>
      <c r="AP322" s="4">
        <v>0</v>
      </c>
      <c r="AQ322" s="4">
        <v>0</v>
      </c>
      <c r="AR322" s="4">
        <v>0</v>
      </c>
      <c r="AS322" s="4">
        <v>0</v>
      </c>
      <c r="BX322" s="4" t="s">
        <v>206</v>
      </c>
      <c r="CC322" s="4" t="s">
        <v>516</v>
      </c>
      <c r="CD322" s="4" t="s">
        <v>517</v>
      </c>
      <c r="CZ322" s="4" t="s">
        <v>578</v>
      </c>
      <c r="DC322" s="4" t="s">
        <v>173</v>
      </c>
      <c r="DM322" s="4" t="s">
        <v>658</v>
      </c>
    </row>
    <row r="323" spans="1:117" s="4" customFormat="1" x14ac:dyDescent="0.25">
      <c r="A323" s="4" t="s">
        <v>162</v>
      </c>
      <c r="B323" s="4" t="s">
        <v>162</v>
      </c>
      <c r="C323" s="4" t="s">
        <v>162</v>
      </c>
      <c r="D323" s="4" t="s">
        <v>1352</v>
      </c>
      <c r="E323" s="4" t="s">
        <v>660</v>
      </c>
      <c r="F323" s="4">
        <v>628012732</v>
      </c>
      <c r="G323"/>
      <c r="H323"/>
      <c r="J323" s="7">
        <v>9998371489887</v>
      </c>
      <c r="K323" s="4" t="s">
        <v>164</v>
      </c>
      <c r="M323" s="4">
        <v>24</v>
      </c>
      <c r="N323" s="4" t="s">
        <v>165</v>
      </c>
      <c r="O323" s="4" t="s">
        <v>166</v>
      </c>
      <c r="P323" s="4">
        <v>2065.2892561983472</v>
      </c>
      <c r="Q323" s="4">
        <v>0</v>
      </c>
      <c r="R323" s="4" t="s">
        <v>167</v>
      </c>
      <c r="S323" s="4" t="s">
        <v>167</v>
      </c>
      <c r="AB323" s="4" t="s">
        <v>167</v>
      </c>
      <c r="AG323" s="4" t="s">
        <v>167</v>
      </c>
      <c r="AH323" s="4" t="s">
        <v>169</v>
      </c>
      <c r="AN323" s="4">
        <v>0</v>
      </c>
      <c r="AO323" s="4">
        <v>0</v>
      </c>
      <c r="AP323" s="4">
        <v>0</v>
      </c>
      <c r="AQ323" s="4">
        <v>0</v>
      </c>
      <c r="AR323" s="4">
        <v>0</v>
      </c>
      <c r="AS323" s="4">
        <v>0</v>
      </c>
      <c r="BX323" s="4" t="s">
        <v>206</v>
      </c>
      <c r="CC323" s="4" t="s">
        <v>516</v>
      </c>
      <c r="CD323" s="4" t="s">
        <v>517</v>
      </c>
      <c r="CZ323" s="4" t="s">
        <v>522</v>
      </c>
      <c r="DC323" s="4" t="s">
        <v>173</v>
      </c>
      <c r="DM323" s="4" t="s">
        <v>658</v>
      </c>
    </row>
    <row r="324" spans="1:117" s="4" customFormat="1" x14ac:dyDescent="0.25">
      <c r="A324" s="4" t="s">
        <v>162</v>
      </c>
      <c r="B324" s="4" t="s">
        <v>162</v>
      </c>
      <c r="C324" s="4" t="s">
        <v>162</v>
      </c>
      <c r="D324" s="4" t="s">
        <v>1352</v>
      </c>
      <c r="E324" s="4" t="s">
        <v>661</v>
      </c>
      <c r="F324" s="4">
        <v>628012733</v>
      </c>
      <c r="G324"/>
      <c r="H324"/>
      <c r="J324" s="7">
        <v>9993480950983</v>
      </c>
      <c r="K324" s="4" t="s">
        <v>164</v>
      </c>
      <c r="M324" s="4">
        <v>24</v>
      </c>
      <c r="N324" s="4" t="s">
        <v>165</v>
      </c>
      <c r="O324" s="4" t="s">
        <v>166</v>
      </c>
      <c r="P324" s="4">
        <v>2065.2892561983472</v>
      </c>
      <c r="Q324" s="4">
        <v>0</v>
      </c>
      <c r="R324" s="4" t="s">
        <v>167</v>
      </c>
      <c r="S324" s="4" t="s">
        <v>167</v>
      </c>
      <c r="AB324" s="4" t="s">
        <v>167</v>
      </c>
      <c r="AG324" s="4" t="s">
        <v>167</v>
      </c>
      <c r="AH324" s="4" t="s">
        <v>169</v>
      </c>
      <c r="AN324" s="4">
        <v>0</v>
      </c>
      <c r="AO324" s="4">
        <v>0</v>
      </c>
      <c r="AP324" s="4">
        <v>0</v>
      </c>
      <c r="AQ324" s="4">
        <v>0</v>
      </c>
      <c r="AR324" s="4">
        <v>0</v>
      </c>
      <c r="AS324" s="4">
        <v>0</v>
      </c>
      <c r="BX324" s="4" t="s">
        <v>206</v>
      </c>
      <c r="CC324" s="4" t="s">
        <v>516</v>
      </c>
      <c r="CD324" s="4" t="s">
        <v>517</v>
      </c>
      <c r="CZ324" s="4" t="s">
        <v>524</v>
      </c>
      <c r="DC324" s="4" t="s">
        <v>173</v>
      </c>
      <c r="DM324" s="4" t="s">
        <v>658</v>
      </c>
    </row>
    <row r="325" spans="1:117" s="4" customFormat="1" x14ac:dyDescent="0.25">
      <c r="A325" s="4" t="s">
        <v>162</v>
      </c>
      <c r="B325" s="4" t="s">
        <v>162</v>
      </c>
      <c r="C325" s="4" t="s">
        <v>162</v>
      </c>
      <c r="D325" s="4" t="s">
        <v>1352</v>
      </c>
      <c r="E325" s="4" t="s">
        <v>662</v>
      </c>
      <c r="F325" s="4">
        <v>628012730</v>
      </c>
      <c r="G325"/>
      <c r="H325"/>
      <c r="J325" s="7">
        <v>9994609295794</v>
      </c>
      <c r="K325" s="4" t="s">
        <v>164</v>
      </c>
      <c r="M325" s="4">
        <v>24</v>
      </c>
      <c r="N325" s="4" t="s">
        <v>165</v>
      </c>
      <c r="O325" s="4" t="s">
        <v>166</v>
      </c>
      <c r="P325" s="4">
        <v>2065.2892561983472</v>
      </c>
      <c r="Q325" s="4">
        <v>0</v>
      </c>
      <c r="R325" s="4" t="s">
        <v>167</v>
      </c>
      <c r="S325" s="4" t="s">
        <v>167</v>
      </c>
      <c r="AB325" s="4" t="s">
        <v>167</v>
      </c>
      <c r="AG325" s="4" t="s">
        <v>167</v>
      </c>
      <c r="AH325" s="4" t="s">
        <v>169</v>
      </c>
      <c r="AN325" s="4">
        <v>0</v>
      </c>
      <c r="AO325" s="4">
        <v>0</v>
      </c>
      <c r="AP325" s="4">
        <v>0</v>
      </c>
      <c r="AQ325" s="4">
        <v>0</v>
      </c>
      <c r="AR325" s="4">
        <v>0</v>
      </c>
      <c r="AS325" s="4">
        <v>0</v>
      </c>
      <c r="BX325" s="4" t="s">
        <v>206</v>
      </c>
      <c r="CC325" s="4" t="s">
        <v>516</v>
      </c>
      <c r="CD325" s="4" t="s">
        <v>517</v>
      </c>
      <c r="CZ325" s="4" t="s">
        <v>584</v>
      </c>
      <c r="DC325" s="4" t="s">
        <v>173</v>
      </c>
      <c r="DM325" s="4" t="s">
        <v>658</v>
      </c>
    </row>
    <row r="326" spans="1:117" s="4" customFormat="1" x14ac:dyDescent="0.25">
      <c r="A326" s="4" t="s">
        <v>162</v>
      </c>
      <c r="B326" s="4" t="s">
        <v>162</v>
      </c>
      <c r="C326" s="4" t="s">
        <v>162</v>
      </c>
      <c r="D326" s="4" t="s">
        <v>1352</v>
      </c>
      <c r="E326" s="4" t="s">
        <v>663</v>
      </c>
      <c r="F326" s="4">
        <v>628012734</v>
      </c>
      <c r="G326"/>
      <c r="H326"/>
      <c r="J326" s="7">
        <v>9990450864462</v>
      </c>
      <c r="K326" s="4" t="s">
        <v>164</v>
      </c>
      <c r="M326" s="4">
        <v>24</v>
      </c>
      <c r="N326" s="4" t="s">
        <v>165</v>
      </c>
      <c r="O326" s="4" t="s">
        <v>166</v>
      </c>
      <c r="P326" s="4">
        <v>2065.2892561983472</v>
      </c>
      <c r="Q326" s="4">
        <v>0</v>
      </c>
      <c r="R326" s="4" t="s">
        <v>167</v>
      </c>
      <c r="S326" s="4" t="s">
        <v>167</v>
      </c>
      <c r="AB326" s="4" t="s">
        <v>167</v>
      </c>
      <c r="AG326" s="4" t="s">
        <v>167</v>
      </c>
      <c r="AH326" s="4" t="s">
        <v>169</v>
      </c>
      <c r="AN326" s="4">
        <v>0</v>
      </c>
      <c r="AO326" s="4">
        <v>0</v>
      </c>
      <c r="AP326" s="4">
        <v>0</v>
      </c>
      <c r="AQ326" s="4">
        <v>0</v>
      </c>
      <c r="AR326" s="4">
        <v>0</v>
      </c>
      <c r="AS326" s="4">
        <v>0</v>
      </c>
      <c r="BX326" s="4" t="s">
        <v>206</v>
      </c>
      <c r="CC326" s="4" t="s">
        <v>516</v>
      </c>
      <c r="CD326" s="4" t="s">
        <v>517</v>
      </c>
      <c r="CZ326" s="4" t="s">
        <v>518</v>
      </c>
      <c r="DC326" s="4" t="s">
        <v>173</v>
      </c>
      <c r="DM326" s="4" t="s">
        <v>658</v>
      </c>
    </row>
    <row r="327" spans="1:117" s="4" customFormat="1" x14ac:dyDescent="0.25">
      <c r="A327" s="4" t="s">
        <v>162</v>
      </c>
      <c r="B327" s="4" t="s">
        <v>162</v>
      </c>
      <c r="C327" s="4" t="s">
        <v>162</v>
      </c>
      <c r="D327" s="4" t="s">
        <v>1352</v>
      </c>
      <c r="E327" s="4" t="s">
        <v>664</v>
      </c>
      <c r="F327" s="4">
        <v>628012735</v>
      </c>
      <c r="G327"/>
      <c r="H327"/>
      <c r="J327" s="7">
        <v>9995176903150</v>
      </c>
      <c r="K327" s="4" t="s">
        <v>164</v>
      </c>
      <c r="M327" s="4">
        <v>24</v>
      </c>
      <c r="N327" s="4" t="s">
        <v>165</v>
      </c>
      <c r="O327" s="4" t="s">
        <v>166</v>
      </c>
      <c r="P327" s="4">
        <v>2065.2892561983472</v>
      </c>
      <c r="Q327" s="4">
        <v>0</v>
      </c>
      <c r="R327" s="4" t="s">
        <v>167</v>
      </c>
      <c r="S327" s="4" t="s">
        <v>167</v>
      </c>
      <c r="AB327" s="4" t="s">
        <v>167</v>
      </c>
      <c r="AG327" s="4" t="s">
        <v>167</v>
      </c>
      <c r="AH327" s="4" t="s">
        <v>169</v>
      </c>
      <c r="AN327" s="4">
        <v>0</v>
      </c>
      <c r="AO327" s="4">
        <v>0</v>
      </c>
      <c r="AP327" s="4">
        <v>0</v>
      </c>
      <c r="AQ327" s="4">
        <v>0</v>
      </c>
      <c r="AR327" s="4">
        <v>0</v>
      </c>
      <c r="AS327" s="4">
        <v>0</v>
      </c>
      <c r="BX327" s="4" t="s">
        <v>206</v>
      </c>
      <c r="CC327" s="4" t="s">
        <v>516</v>
      </c>
      <c r="CD327" s="4" t="s">
        <v>517</v>
      </c>
      <c r="CZ327" s="4" t="s">
        <v>665</v>
      </c>
      <c r="DC327" s="4" t="s">
        <v>173</v>
      </c>
      <c r="DM327" s="4" t="s">
        <v>658</v>
      </c>
    </row>
    <row r="328" spans="1:117" s="4" customFormat="1" x14ac:dyDescent="0.25">
      <c r="A328" s="4" t="s">
        <v>162</v>
      </c>
      <c r="B328" s="4" t="s">
        <v>162</v>
      </c>
      <c r="C328" s="4" t="s">
        <v>162</v>
      </c>
      <c r="D328" s="4" t="s">
        <v>1353</v>
      </c>
      <c r="E328" s="4" t="s">
        <v>666</v>
      </c>
      <c r="F328" s="4">
        <v>628012801</v>
      </c>
      <c r="G328"/>
      <c r="H328"/>
      <c r="J328" s="7">
        <v>9993041005916</v>
      </c>
      <c r="K328" s="4" t="s">
        <v>164</v>
      </c>
      <c r="M328" s="4">
        <v>24</v>
      </c>
      <c r="N328" s="4" t="s">
        <v>165</v>
      </c>
      <c r="O328" s="4" t="s">
        <v>166</v>
      </c>
      <c r="P328" s="4">
        <v>1404.1322314049587</v>
      </c>
      <c r="Q328" s="4">
        <v>0</v>
      </c>
      <c r="R328" s="4" t="s">
        <v>167</v>
      </c>
      <c r="S328" s="4" t="s">
        <v>167</v>
      </c>
      <c r="W328" s="4" t="s">
        <v>667</v>
      </c>
      <c r="AB328" s="4" t="s">
        <v>167</v>
      </c>
      <c r="AG328" s="4" t="s">
        <v>167</v>
      </c>
      <c r="AH328" s="4" t="s">
        <v>169</v>
      </c>
      <c r="AN328" s="4">
        <v>0</v>
      </c>
      <c r="AO328" s="4">
        <v>0</v>
      </c>
      <c r="AP328" s="4">
        <v>0</v>
      </c>
      <c r="AQ328" s="4">
        <v>0</v>
      </c>
      <c r="AR328" s="4">
        <v>0</v>
      </c>
      <c r="AS328" s="4">
        <v>0</v>
      </c>
      <c r="BX328" s="4" t="s">
        <v>206</v>
      </c>
      <c r="CC328" s="4" t="s">
        <v>516</v>
      </c>
      <c r="CD328" s="4" t="s">
        <v>171</v>
      </c>
      <c r="CZ328" s="4" t="s">
        <v>578</v>
      </c>
      <c r="DC328" s="4" t="s">
        <v>173</v>
      </c>
      <c r="DM328" s="4" t="s">
        <v>658</v>
      </c>
    </row>
    <row r="329" spans="1:117" s="4" customFormat="1" x14ac:dyDescent="0.25">
      <c r="A329" s="4" t="s">
        <v>162</v>
      </c>
      <c r="B329" s="4" t="s">
        <v>162</v>
      </c>
      <c r="C329" s="4" t="s">
        <v>162</v>
      </c>
      <c r="D329" s="4" t="s">
        <v>1353</v>
      </c>
      <c r="E329" s="4" t="s">
        <v>668</v>
      </c>
      <c r="F329" s="4">
        <v>628012802</v>
      </c>
      <c r="G329"/>
      <c r="H329"/>
      <c r="J329" s="7">
        <v>9995685290079</v>
      </c>
      <c r="K329" s="4" t="s">
        <v>164</v>
      </c>
      <c r="M329" s="4">
        <v>24</v>
      </c>
      <c r="N329" s="4" t="s">
        <v>165</v>
      </c>
      <c r="O329" s="4" t="s">
        <v>166</v>
      </c>
      <c r="P329" s="4">
        <v>1404.1322314049587</v>
      </c>
      <c r="Q329" s="4">
        <v>0</v>
      </c>
      <c r="R329" s="4" t="s">
        <v>167</v>
      </c>
      <c r="S329" s="4" t="s">
        <v>167</v>
      </c>
      <c r="W329" s="4" t="s">
        <v>667</v>
      </c>
      <c r="AB329" s="4" t="s">
        <v>167</v>
      </c>
      <c r="AG329" s="4" t="s">
        <v>167</v>
      </c>
      <c r="AH329" s="4" t="s">
        <v>169</v>
      </c>
      <c r="AN329" s="4">
        <v>0</v>
      </c>
      <c r="AO329" s="4">
        <v>0</v>
      </c>
      <c r="AP329" s="4">
        <v>0</v>
      </c>
      <c r="AQ329" s="4">
        <v>0</v>
      </c>
      <c r="AR329" s="4">
        <v>0</v>
      </c>
      <c r="AS329" s="4">
        <v>0</v>
      </c>
      <c r="BX329" s="4" t="s">
        <v>206</v>
      </c>
      <c r="CC329" s="4" t="s">
        <v>516</v>
      </c>
      <c r="CD329" s="4" t="s">
        <v>171</v>
      </c>
      <c r="CZ329" s="4" t="s">
        <v>522</v>
      </c>
      <c r="DC329" s="4" t="s">
        <v>173</v>
      </c>
      <c r="DM329" s="4" t="s">
        <v>658</v>
      </c>
    </row>
    <row r="330" spans="1:117" s="4" customFormat="1" x14ac:dyDescent="0.25">
      <c r="A330" s="4" t="s">
        <v>162</v>
      </c>
      <c r="B330" s="4" t="s">
        <v>162</v>
      </c>
      <c r="C330" s="4" t="s">
        <v>162</v>
      </c>
      <c r="D330" s="4" t="s">
        <v>1353</v>
      </c>
      <c r="E330" s="4" t="s">
        <v>669</v>
      </c>
      <c r="F330" s="4">
        <v>628012804</v>
      </c>
      <c r="G330"/>
      <c r="H330"/>
      <c r="J330" s="7">
        <v>9993593907010</v>
      </c>
      <c r="K330" s="4" t="s">
        <v>164</v>
      </c>
      <c r="M330" s="4">
        <v>24</v>
      </c>
      <c r="N330" s="4" t="s">
        <v>165</v>
      </c>
      <c r="O330" s="4" t="s">
        <v>166</v>
      </c>
      <c r="P330" s="4">
        <v>1404.1322314049587</v>
      </c>
      <c r="Q330" s="4">
        <v>0</v>
      </c>
      <c r="R330" s="4" t="s">
        <v>167</v>
      </c>
      <c r="S330" s="4" t="s">
        <v>167</v>
      </c>
      <c r="W330" s="4" t="s">
        <v>667</v>
      </c>
      <c r="AB330" s="4" t="s">
        <v>167</v>
      </c>
      <c r="AG330" s="4" t="s">
        <v>167</v>
      </c>
      <c r="AH330" s="4" t="s">
        <v>169</v>
      </c>
      <c r="AN330" s="4">
        <v>0</v>
      </c>
      <c r="AO330" s="4">
        <v>0</v>
      </c>
      <c r="AP330" s="4">
        <v>0</v>
      </c>
      <c r="AQ330" s="4">
        <v>0</v>
      </c>
      <c r="AR330" s="4">
        <v>0</v>
      </c>
      <c r="AS330" s="4">
        <v>0</v>
      </c>
      <c r="BX330" s="4" t="s">
        <v>206</v>
      </c>
      <c r="CC330" s="4" t="s">
        <v>516</v>
      </c>
      <c r="CD330" s="4" t="s">
        <v>171</v>
      </c>
      <c r="CZ330" s="4" t="s">
        <v>518</v>
      </c>
      <c r="DC330" s="4" t="s">
        <v>173</v>
      </c>
      <c r="DM330" s="4" t="s">
        <v>658</v>
      </c>
    </row>
    <row r="331" spans="1:117" s="4" customFormat="1" x14ac:dyDescent="0.25">
      <c r="A331" s="4" t="s">
        <v>162</v>
      </c>
      <c r="B331" s="4" t="s">
        <v>162</v>
      </c>
      <c r="C331" s="4" t="s">
        <v>162</v>
      </c>
      <c r="D331" s="4" t="s">
        <v>1353</v>
      </c>
      <c r="E331" s="4" t="s">
        <v>670</v>
      </c>
      <c r="F331" s="4">
        <v>628012805</v>
      </c>
      <c r="G331"/>
      <c r="H331"/>
      <c r="J331" s="7">
        <v>9998509068694</v>
      </c>
      <c r="K331" s="4" t="s">
        <v>164</v>
      </c>
      <c r="M331" s="4">
        <v>24</v>
      </c>
      <c r="N331" s="4" t="s">
        <v>165</v>
      </c>
      <c r="O331" s="4" t="s">
        <v>166</v>
      </c>
      <c r="P331" s="4">
        <v>1404.1322314049587</v>
      </c>
      <c r="Q331" s="4">
        <v>0</v>
      </c>
      <c r="R331" s="4" t="s">
        <v>167</v>
      </c>
      <c r="S331" s="4" t="s">
        <v>167</v>
      </c>
      <c r="W331" s="4" t="s">
        <v>667</v>
      </c>
      <c r="AB331" s="4" t="s">
        <v>167</v>
      </c>
      <c r="AG331" s="4" t="s">
        <v>167</v>
      </c>
      <c r="AH331" s="4" t="s">
        <v>169</v>
      </c>
      <c r="AN331" s="4">
        <v>0</v>
      </c>
      <c r="AO331" s="4">
        <v>0</v>
      </c>
      <c r="AP331" s="4">
        <v>0</v>
      </c>
      <c r="AQ331" s="4">
        <v>0</v>
      </c>
      <c r="AR331" s="4">
        <v>0</v>
      </c>
      <c r="AS331" s="4">
        <v>0</v>
      </c>
      <c r="BX331" s="4" t="s">
        <v>206</v>
      </c>
      <c r="CC331" s="4" t="s">
        <v>516</v>
      </c>
      <c r="CD331" s="4" t="s">
        <v>171</v>
      </c>
      <c r="CZ331" s="4" t="s">
        <v>520</v>
      </c>
      <c r="DC331" s="4" t="s">
        <v>173</v>
      </c>
      <c r="DM331" s="4" t="s">
        <v>658</v>
      </c>
    </row>
    <row r="332" spans="1:117" s="4" customFormat="1" x14ac:dyDescent="0.25">
      <c r="A332" s="4" t="s">
        <v>162</v>
      </c>
      <c r="B332" s="4" t="s">
        <v>162</v>
      </c>
      <c r="C332" s="4" t="s">
        <v>162</v>
      </c>
      <c r="D332" s="4" t="s">
        <v>1353</v>
      </c>
      <c r="E332" s="4" t="s">
        <v>671</v>
      </c>
      <c r="F332" s="4">
        <v>628012800</v>
      </c>
      <c r="G332"/>
      <c r="H332"/>
      <c r="J332" s="7">
        <v>9997147215392</v>
      </c>
      <c r="K332" s="4" t="s">
        <v>164</v>
      </c>
      <c r="M332" s="4">
        <v>24</v>
      </c>
      <c r="N332" s="4" t="s">
        <v>165</v>
      </c>
      <c r="O332" s="4" t="s">
        <v>166</v>
      </c>
      <c r="P332" s="4">
        <v>1404.1322314049587</v>
      </c>
      <c r="Q332" s="4">
        <v>0</v>
      </c>
      <c r="R332" s="4" t="s">
        <v>167</v>
      </c>
      <c r="S332" s="4" t="s">
        <v>167</v>
      </c>
      <c r="W332" s="4" t="s">
        <v>667</v>
      </c>
      <c r="AB332" s="4" t="s">
        <v>167</v>
      </c>
      <c r="AG332" s="4" t="s">
        <v>167</v>
      </c>
      <c r="AH332" s="4" t="s">
        <v>169</v>
      </c>
      <c r="AN332" s="4">
        <v>0</v>
      </c>
      <c r="AO332" s="4">
        <v>0</v>
      </c>
      <c r="AP332" s="4">
        <v>0</v>
      </c>
      <c r="AQ332" s="4">
        <v>0</v>
      </c>
      <c r="AR332" s="4">
        <v>0</v>
      </c>
      <c r="AS332" s="4">
        <v>0</v>
      </c>
      <c r="BX332" s="4" t="s">
        <v>206</v>
      </c>
      <c r="CC332" s="4" t="s">
        <v>516</v>
      </c>
      <c r="CD332" s="4" t="s">
        <v>171</v>
      </c>
      <c r="CZ332" s="4" t="s">
        <v>584</v>
      </c>
      <c r="DC332" s="4" t="s">
        <v>173</v>
      </c>
      <c r="DM332" s="4" t="s">
        <v>658</v>
      </c>
    </row>
    <row r="333" spans="1:117" s="4" customFormat="1" x14ac:dyDescent="0.25">
      <c r="A333" s="4" t="s">
        <v>162</v>
      </c>
      <c r="B333" s="4" t="s">
        <v>162</v>
      </c>
      <c r="C333" s="4" t="s">
        <v>162</v>
      </c>
      <c r="D333" s="4" t="s">
        <v>1353</v>
      </c>
      <c r="E333" s="4" t="s">
        <v>672</v>
      </c>
      <c r="F333" s="4">
        <v>628012803</v>
      </c>
      <c r="G333"/>
      <c r="H333"/>
      <c r="J333" s="7">
        <v>9994427231066</v>
      </c>
      <c r="K333" s="4" t="s">
        <v>164</v>
      </c>
      <c r="M333" s="4">
        <v>24</v>
      </c>
      <c r="N333" s="4" t="s">
        <v>165</v>
      </c>
      <c r="O333" s="4" t="s">
        <v>166</v>
      </c>
      <c r="P333" s="4">
        <v>1404.1322314049587</v>
      </c>
      <c r="Q333" s="4">
        <v>0</v>
      </c>
      <c r="R333" s="4" t="s">
        <v>167</v>
      </c>
      <c r="S333" s="4" t="s">
        <v>167</v>
      </c>
      <c r="W333" s="4" t="s">
        <v>667</v>
      </c>
      <c r="AB333" s="4" t="s">
        <v>167</v>
      </c>
      <c r="AG333" s="4" t="s">
        <v>167</v>
      </c>
      <c r="AH333" s="4" t="s">
        <v>169</v>
      </c>
      <c r="AN333" s="4">
        <v>0</v>
      </c>
      <c r="AO333" s="4">
        <v>0</v>
      </c>
      <c r="AP333" s="4">
        <v>0</v>
      </c>
      <c r="AQ333" s="4">
        <v>0</v>
      </c>
      <c r="AR333" s="4">
        <v>0</v>
      </c>
      <c r="AS333" s="4">
        <v>0</v>
      </c>
      <c r="BX333" s="4" t="s">
        <v>206</v>
      </c>
      <c r="CC333" s="4" t="s">
        <v>516</v>
      </c>
      <c r="CD333" s="4" t="s">
        <v>171</v>
      </c>
      <c r="CZ333" s="4" t="s">
        <v>524</v>
      </c>
      <c r="DC333" s="4" t="s">
        <v>173</v>
      </c>
      <c r="DM333" s="4" t="s">
        <v>658</v>
      </c>
    </row>
    <row r="334" spans="1:117" s="4" customFormat="1" x14ac:dyDescent="0.25">
      <c r="A334" s="4" t="s">
        <v>162</v>
      </c>
      <c r="B334" s="4" t="s">
        <v>162</v>
      </c>
      <c r="C334" s="4" t="s">
        <v>162</v>
      </c>
      <c r="D334" s="4" t="s">
        <v>1354</v>
      </c>
      <c r="E334" s="4" t="s">
        <v>673</v>
      </c>
      <c r="F334" s="4">
        <v>625012361</v>
      </c>
      <c r="G334"/>
      <c r="H334"/>
      <c r="J334" s="7">
        <v>9990411197714</v>
      </c>
      <c r="K334" s="4" t="s">
        <v>164</v>
      </c>
      <c r="M334" s="4">
        <v>24</v>
      </c>
      <c r="N334" s="4" t="s">
        <v>165</v>
      </c>
      <c r="O334" s="4" t="s">
        <v>166</v>
      </c>
      <c r="P334" s="4">
        <v>1238.8429752066115</v>
      </c>
      <c r="Q334" s="4">
        <v>0</v>
      </c>
      <c r="R334" s="4" t="s">
        <v>167</v>
      </c>
      <c r="S334" s="4" t="s">
        <v>167</v>
      </c>
      <c r="AB334" s="4" t="s">
        <v>167</v>
      </c>
      <c r="AG334" s="4" t="s">
        <v>167</v>
      </c>
      <c r="AH334" s="4" t="s">
        <v>169</v>
      </c>
      <c r="AN334" s="4">
        <v>0</v>
      </c>
      <c r="AO334" s="4">
        <v>0</v>
      </c>
      <c r="AP334" s="4">
        <v>0</v>
      </c>
      <c r="AQ334" s="4">
        <v>0</v>
      </c>
      <c r="AR334" s="4">
        <v>0</v>
      </c>
      <c r="AS334" s="4">
        <v>0</v>
      </c>
      <c r="BX334" s="4" t="s">
        <v>674</v>
      </c>
      <c r="CC334" s="4" t="s">
        <v>516</v>
      </c>
      <c r="CD334" s="4" t="s">
        <v>171</v>
      </c>
      <c r="CZ334" s="4" t="s">
        <v>578</v>
      </c>
      <c r="DC334" s="4" t="s">
        <v>173</v>
      </c>
      <c r="DM334" s="4" t="s">
        <v>658</v>
      </c>
    </row>
    <row r="335" spans="1:117" s="4" customFormat="1" x14ac:dyDescent="0.25">
      <c r="A335" s="4" t="s">
        <v>162</v>
      </c>
      <c r="B335" s="4" t="s">
        <v>162</v>
      </c>
      <c r="C335" s="4" t="s">
        <v>162</v>
      </c>
      <c r="D335" s="4" t="s">
        <v>1354</v>
      </c>
      <c r="E335" s="4" t="s">
        <v>675</v>
      </c>
      <c r="F335" s="4">
        <v>625012363</v>
      </c>
      <c r="G335"/>
      <c r="H335"/>
      <c r="J335" s="7">
        <v>9997613652188</v>
      </c>
      <c r="K335" s="4" t="s">
        <v>164</v>
      </c>
      <c r="M335" s="4">
        <v>24</v>
      </c>
      <c r="N335" s="4" t="s">
        <v>165</v>
      </c>
      <c r="O335" s="4" t="s">
        <v>166</v>
      </c>
      <c r="P335" s="4">
        <v>1238.8429752066115</v>
      </c>
      <c r="Q335" s="4">
        <v>0</v>
      </c>
      <c r="R335" s="4" t="s">
        <v>167</v>
      </c>
      <c r="S335" s="4" t="s">
        <v>167</v>
      </c>
      <c r="AB335" s="4" t="s">
        <v>167</v>
      </c>
      <c r="AG335" s="4" t="s">
        <v>167</v>
      </c>
      <c r="AH335" s="4" t="s">
        <v>169</v>
      </c>
      <c r="AN335" s="4">
        <v>0</v>
      </c>
      <c r="AO335" s="4">
        <v>0</v>
      </c>
      <c r="AP335" s="4">
        <v>0</v>
      </c>
      <c r="AQ335" s="4">
        <v>0</v>
      </c>
      <c r="AR335" s="4">
        <v>0</v>
      </c>
      <c r="AS335" s="4">
        <v>0</v>
      </c>
      <c r="BX335" s="4" t="s">
        <v>674</v>
      </c>
      <c r="CC335" s="4" t="s">
        <v>516</v>
      </c>
      <c r="CD335" s="4" t="s">
        <v>171</v>
      </c>
      <c r="CZ335" s="4" t="s">
        <v>524</v>
      </c>
      <c r="DC335" s="4" t="s">
        <v>173</v>
      </c>
      <c r="DM335" s="4" t="s">
        <v>658</v>
      </c>
    </row>
    <row r="336" spans="1:117" s="4" customFormat="1" x14ac:dyDescent="0.25">
      <c r="A336" s="4" t="s">
        <v>162</v>
      </c>
      <c r="B336" s="4" t="s">
        <v>162</v>
      </c>
      <c r="C336" s="4" t="s">
        <v>162</v>
      </c>
      <c r="D336" s="4" t="s">
        <v>1354</v>
      </c>
      <c r="E336" s="4" t="s">
        <v>676</v>
      </c>
      <c r="F336" s="4">
        <v>625012360</v>
      </c>
      <c r="G336"/>
      <c r="H336"/>
      <c r="J336" s="7">
        <v>9999385242628</v>
      </c>
      <c r="K336" s="4" t="s">
        <v>164</v>
      </c>
      <c r="M336" s="4">
        <v>24</v>
      </c>
      <c r="N336" s="4" t="s">
        <v>165</v>
      </c>
      <c r="O336" s="4" t="s">
        <v>166</v>
      </c>
      <c r="P336" s="4">
        <v>1238.8429752066115</v>
      </c>
      <c r="Q336" s="4">
        <v>0</v>
      </c>
      <c r="R336" s="4" t="s">
        <v>167</v>
      </c>
      <c r="S336" s="4" t="s">
        <v>167</v>
      </c>
      <c r="AB336" s="4" t="s">
        <v>167</v>
      </c>
      <c r="AG336" s="4" t="s">
        <v>167</v>
      </c>
      <c r="AH336" s="4" t="s">
        <v>169</v>
      </c>
      <c r="AN336" s="4">
        <v>0</v>
      </c>
      <c r="AO336" s="4">
        <v>0</v>
      </c>
      <c r="AP336" s="4">
        <v>0</v>
      </c>
      <c r="AQ336" s="4">
        <v>0</v>
      </c>
      <c r="AR336" s="4">
        <v>0</v>
      </c>
      <c r="AS336" s="4">
        <v>0</v>
      </c>
      <c r="BX336" s="4" t="s">
        <v>674</v>
      </c>
      <c r="CC336" s="4" t="s">
        <v>516</v>
      </c>
      <c r="CD336" s="4" t="s">
        <v>171</v>
      </c>
      <c r="CZ336" s="4" t="s">
        <v>584</v>
      </c>
      <c r="DC336" s="4" t="s">
        <v>173</v>
      </c>
      <c r="DM336" s="4" t="s">
        <v>658</v>
      </c>
    </row>
    <row r="337" spans="1:117" s="4" customFormat="1" x14ac:dyDescent="0.25">
      <c r="A337" s="4" t="s">
        <v>162</v>
      </c>
      <c r="B337" s="4" t="s">
        <v>162</v>
      </c>
      <c r="C337" s="4" t="s">
        <v>162</v>
      </c>
      <c r="D337" s="4" t="s">
        <v>1354</v>
      </c>
      <c r="E337" s="4" t="s">
        <v>677</v>
      </c>
      <c r="F337" s="4">
        <v>625012364</v>
      </c>
      <c r="G337"/>
      <c r="H337"/>
      <c r="J337" s="7">
        <v>9996349390517</v>
      </c>
      <c r="K337" s="4" t="s">
        <v>164</v>
      </c>
      <c r="M337" s="4">
        <v>24</v>
      </c>
      <c r="N337" s="4" t="s">
        <v>165</v>
      </c>
      <c r="O337" s="4" t="s">
        <v>166</v>
      </c>
      <c r="P337" s="4">
        <v>1238.8429752066115</v>
      </c>
      <c r="Q337" s="4">
        <v>0</v>
      </c>
      <c r="R337" s="4" t="s">
        <v>167</v>
      </c>
      <c r="S337" s="4" t="s">
        <v>167</v>
      </c>
      <c r="AB337" s="4" t="s">
        <v>167</v>
      </c>
      <c r="AG337" s="4" t="s">
        <v>167</v>
      </c>
      <c r="AH337" s="4" t="s">
        <v>169</v>
      </c>
      <c r="AN337" s="4">
        <v>0</v>
      </c>
      <c r="AO337" s="4">
        <v>0</v>
      </c>
      <c r="AP337" s="4">
        <v>0</v>
      </c>
      <c r="AQ337" s="4">
        <v>0</v>
      </c>
      <c r="AR337" s="4">
        <v>0</v>
      </c>
      <c r="AS337" s="4">
        <v>0</v>
      </c>
      <c r="BX337" s="4" t="s">
        <v>674</v>
      </c>
      <c r="CC337" s="4" t="s">
        <v>516</v>
      </c>
      <c r="CD337" s="4" t="s">
        <v>171</v>
      </c>
      <c r="CZ337" s="4" t="s">
        <v>518</v>
      </c>
      <c r="DC337" s="4" t="s">
        <v>173</v>
      </c>
      <c r="DM337" s="4" t="s">
        <v>658</v>
      </c>
    </row>
    <row r="338" spans="1:117" s="4" customFormat="1" x14ac:dyDescent="0.25">
      <c r="A338" s="4" t="s">
        <v>162</v>
      </c>
      <c r="B338" s="4" t="s">
        <v>162</v>
      </c>
      <c r="C338" s="4" t="s">
        <v>162</v>
      </c>
      <c r="D338" s="4" t="s">
        <v>1354</v>
      </c>
      <c r="E338" s="4" t="s">
        <v>678</v>
      </c>
      <c r="F338" s="4">
        <v>625012365</v>
      </c>
      <c r="G338"/>
      <c r="H338"/>
      <c r="J338" s="7">
        <v>9999391108680</v>
      </c>
      <c r="K338" s="4" t="s">
        <v>164</v>
      </c>
      <c r="M338" s="4">
        <v>24</v>
      </c>
      <c r="N338" s="4" t="s">
        <v>165</v>
      </c>
      <c r="O338" s="4" t="s">
        <v>166</v>
      </c>
      <c r="P338" s="4">
        <v>1238.8429752066115</v>
      </c>
      <c r="Q338" s="4">
        <v>0</v>
      </c>
      <c r="R338" s="4" t="s">
        <v>167</v>
      </c>
      <c r="S338" s="4" t="s">
        <v>167</v>
      </c>
      <c r="AB338" s="4" t="s">
        <v>167</v>
      </c>
      <c r="AG338" s="4" t="s">
        <v>167</v>
      </c>
      <c r="AH338" s="4" t="s">
        <v>169</v>
      </c>
      <c r="AN338" s="4">
        <v>0</v>
      </c>
      <c r="AO338" s="4">
        <v>0</v>
      </c>
      <c r="AP338" s="4">
        <v>0</v>
      </c>
      <c r="AQ338" s="4">
        <v>0</v>
      </c>
      <c r="AR338" s="4">
        <v>0</v>
      </c>
      <c r="AS338" s="4">
        <v>0</v>
      </c>
      <c r="BX338" s="4" t="s">
        <v>674</v>
      </c>
      <c r="CC338" s="4" t="s">
        <v>516</v>
      </c>
      <c r="CD338" s="4" t="s">
        <v>171</v>
      </c>
      <c r="CZ338" s="4" t="s">
        <v>665</v>
      </c>
      <c r="DC338" s="4" t="s">
        <v>173</v>
      </c>
      <c r="DM338" s="4" t="s">
        <v>658</v>
      </c>
    </row>
    <row r="339" spans="1:117" s="4" customFormat="1" x14ac:dyDescent="0.25">
      <c r="A339" s="4" t="s">
        <v>162</v>
      </c>
      <c r="B339" s="4" t="s">
        <v>162</v>
      </c>
      <c r="C339" s="4" t="s">
        <v>162</v>
      </c>
      <c r="D339" s="4" t="s">
        <v>1354</v>
      </c>
      <c r="E339" s="4" t="s">
        <v>679</v>
      </c>
      <c r="F339" s="4">
        <v>625012362</v>
      </c>
      <c r="G339"/>
      <c r="H339"/>
      <c r="J339" s="7">
        <v>9992087522012</v>
      </c>
      <c r="K339" s="4" t="s">
        <v>164</v>
      </c>
      <c r="M339" s="4">
        <v>24</v>
      </c>
      <c r="N339" s="4" t="s">
        <v>165</v>
      </c>
      <c r="O339" s="4" t="s">
        <v>166</v>
      </c>
      <c r="P339" s="4">
        <v>1238.8429752066115</v>
      </c>
      <c r="Q339" s="4">
        <v>0</v>
      </c>
      <c r="R339" s="4" t="s">
        <v>167</v>
      </c>
      <c r="S339" s="4" t="s">
        <v>167</v>
      </c>
      <c r="W339" s="4" t="s">
        <v>1459</v>
      </c>
      <c r="AB339" s="4" t="s">
        <v>167</v>
      </c>
      <c r="AG339" s="4" t="s">
        <v>167</v>
      </c>
      <c r="AH339" s="4" t="s">
        <v>169</v>
      </c>
      <c r="AN339" s="4">
        <v>0</v>
      </c>
      <c r="AO339" s="4">
        <v>0</v>
      </c>
      <c r="AP339" s="4">
        <v>0</v>
      </c>
      <c r="AQ339" s="4">
        <v>0</v>
      </c>
      <c r="AR339" s="4">
        <v>0</v>
      </c>
      <c r="AS339" s="4">
        <v>0</v>
      </c>
      <c r="BX339" s="4" t="s">
        <v>674</v>
      </c>
      <c r="CC339" s="4" t="s">
        <v>516</v>
      </c>
      <c r="CD339" s="4" t="s">
        <v>171</v>
      </c>
      <c r="CZ339" s="4" t="s">
        <v>522</v>
      </c>
      <c r="DC339" s="4" t="s">
        <v>173</v>
      </c>
      <c r="DM339" s="4" t="s">
        <v>658</v>
      </c>
    </row>
    <row r="340" spans="1:117" s="4" customFormat="1" x14ac:dyDescent="0.25">
      <c r="A340" s="4" t="s">
        <v>162</v>
      </c>
      <c r="B340" s="4" t="s">
        <v>162</v>
      </c>
      <c r="C340" s="4" t="s">
        <v>162</v>
      </c>
      <c r="D340" s="4" t="s">
        <v>680</v>
      </c>
      <c r="E340" s="4" t="s">
        <v>681</v>
      </c>
      <c r="F340" s="4">
        <v>615012463</v>
      </c>
      <c r="G340"/>
      <c r="H340"/>
      <c r="J340" s="7"/>
      <c r="K340" s="4" t="s">
        <v>164</v>
      </c>
      <c r="M340" s="4">
        <v>24</v>
      </c>
      <c r="N340" s="4" t="s">
        <v>165</v>
      </c>
      <c r="O340" s="4" t="s">
        <v>166</v>
      </c>
      <c r="P340" s="4">
        <v>1486.7768595041323</v>
      </c>
      <c r="Q340" s="4">
        <v>0</v>
      </c>
      <c r="R340" s="4" t="s">
        <v>167</v>
      </c>
      <c r="S340" s="4" t="s">
        <v>167</v>
      </c>
      <c r="W340" s="4" t="s">
        <v>682</v>
      </c>
      <c r="AB340" s="4" t="s">
        <v>167</v>
      </c>
      <c r="AG340" s="4" t="s">
        <v>167</v>
      </c>
      <c r="AH340" s="4" t="s">
        <v>169</v>
      </c>
      <c r="AN340" s="4">
        <v>0</v>
      </c>
      <c r="AO340" s="4">
        <v>0</v>
      </c>
      <c r="AP340" s="4">
        <v>0</v>
      </c>
      <c r="AQ340" s="4">
        <v>0</v>
      </c>
      <c r="AR340" s="4">
        <v>0</v>
      </c>
      <c r="AS340" s="4">
        <v>0</v>
      </c>
    </row>
    <row r="341" spans="1:117" s="4" customFormat="1" x14ac:dyDescent="0.25">
      <c r="A341" s="4" t="s">
        <v>162</v>
      </c>
      <c r="B341" s="4" t="s">
        <v>162</v>
      </c>
      <c r="C341" s="4" t="s">
        <v>162</v>
      </c>
      <c r="D341" s="4" t="s">
        <v>683</v>
      </c>
      <c r="E341" s="4" t="s">
        <v>684</v>
      </c>
      <c r="F341" s="4">
        <v>615012464</v>
      </c>
      <c r="G341"/>
      <c r="H341"/>
      <c r="J341" s="7"/>
      <c r="K341" s="4" t="s">
        <v>164</v>
      </c>
      <c r="M341" s="4">
        <v>24</v>
      </c>
      <c r="N341" s="4" t="s">
        <v>165</v>
      </c>
      <c r="O341" s="4" t="s">
        <v>166</v>
      </c>
      <c r="P341" s="4">
        <v>1486.7768595041323</v>
      </c>
      <c r="Q341" s="4">
        <v>0</v>
      </c>
      <c r="R341" s="4" t="s">
        <v>167</v>
      </c>
      <c r="S341" s="4" t="s">
        <v>167</v>
      </c>
      <c r="W341" s="4" t="s">
        <v>682</v>
      </c>
      <c r="AB341" s="4" t="s">
        <v>167</v>
      </c>
      <c r="AG341" s="4" t="s">
        <v>167</v>
      </c>
      <c r="AH341" s="4" t="s">
        <v>169</v>
      </c>
      <c r="AN341" s="4">
        <v>0</v>
      </c>
      <c r="AO341" s="4">
        <v>0</v>
      </c>
      <c r="AP341" s="4">
        <v>0</v>
      </c>
      <c r="AQ341" s="4">
        <v>0</v>
      </c>
      <c r="AR341" s="4">
        <v>0</v>
      </c>
      <c r="AS341" s="4">
        <v>0</v>
      </c>
    </row>
    <row r="342" spans="1:117" s="4" customFormat="1" x14ac:dyDescent="0.25">
      <c r="A342" s="4" t="s">
        <v>162</v>
      </c>
      <c r="B342" s="4" t="s">
        <v>162</v>
      </c>
      <c r="C342" s="4" t="s">
        <v>162</v>
      </c>
      <c r="D342" s="4" t="s">
        <v>685</v>
      </c>
      <c r="E342" s="4" t="s">
        <v>686</v>
      </c>
      <c r="G342"/>
      <c r="H342"/>
      <c r="I342" s="4" t="s">
        <v>687</v>
      </c>
      <c r="J342" s="7"/>
      <c r="K342" s="4" t="s">
        <v>164</v>
      </c>
      <c r="M342" s="4">
        <v>24</v>
      </c>
      <c r="N342" s="4" t="s">
        <v>165</v>
      </c>
      <c r="O342" s="4" t="s">
        <v>166</v>
      </c>
      <c r="P342" s="4">
        <v>1321.4876033057851</v>
      </c>
      <c r="Q342" s="4">
        <v>0</v>
      </c>
      <c r="R342" s="4" t="s">
        <v>167</v>
      </c>
      <c r="S342" s="4" t="s">
        <v>167</v>
      </c>
      <c r="W342" s="4" t="s">
        <v>233</v>
      </c>
      <c r="AB342" s="4" t="s">
        <v>167</v>
      </c>
      <c r="AG342" s="4" t="s">
        <v>167</v>
      </c>
      <c r="AH342" s="4" t="s">
        <v>169</v>
      </c>
      <c r="AN342" s="4">
        <v>0</v>
      </c>
      <c r="AO342" s="4">
        <v>0</v>
      </c>
      <c r="AP342" s="4">
        <v>0</v>
      </c>
      <c r="AQ342" s="4">
        <v>0</v>
      </c>
      <c r="AR342" s="4">
        <v>0</v>
      </c>
      <c r="AS342" s="4">
        <v>0</v>
      </c>
    </row>
    <row r="343" spans="1:117" s="4" customFormat="1" x14ac:dyDescent="0.25">
      <c r="A343" s="4" t="s">
        <v>162</v>
      </c>
      <c r="B343" s="4" t="s">
        <v>162</v>
      </c>
      <c r="C343" s="4" t="s">
        <v>162</v>
      </c>
      <c r="D343" s="4" t="s">
        <v>685</v>
      </c>
      <c r="E343" s="4">
        <v>623012423</v>
      </c>
      <c r="G343"/>
      <c r="H343"/>
      <c r="J343" s="7"/>
      <c r="K343" s="4" t="s">
        <v>164</v>
      </c>
      <c r="M343" s="4">
        <v>24</v>
      </c>
      <c r="N343" s="4" t="s">
        <v>165</v>
      </c>
      <c r="O343" s="4" t="s">
        <v>166</v>
      </c>
      <c r="P343" s="4">
        <v>1321.4876033057851</v>
      </c>
      <c r="Q343" s="4">
        <v>0</v>
      </c>
      <c r="R343" s="4" t="s">
        <v>167</v>
      </c>
      <c r="S343" s="4" t="s">
        <v>167</v>
      </c>
      <c r="W343" s="4" t="s">
        <v>234</v>
      </c>
      <c r="AB343" s="4" t="s">
        <v>167</v>
      </c>
      <c r="AG343" s="4" t="s">
        <v>167</v>
      </c>
      <c r="AH343" s="4" t="s">
        <v>169</v>
      </c>
      <c r="AN343" s="4">
        <v>0</v>
      </c>
      <c r="AO343" s="4">
        <v>0</v>
      </c>
      <c r="AP343" s="4">
        <v>0</v>
      </c>
      <c r="AQ343" s="4">
        <v>0</v>
      </c>
      <c r="AR343" s="4">
        <v>0</v>
      </c>
      <c r="AS343" s="4">
        <v>0</v>
      </c>
    </row>
    <row r="344" spans="1:117" s="4" customFormat="1" x14ac:dyDescent="0.25">
      <c r="A344" s="4" t="s">
        <v>162</v>
      </c>
      <c r="B344" s="4" t="s">
        <v>162</v>
      </c>
      <c r="C344" s="4" t="s">
        <v>162</v>
      </c>
      <c r="D344" s="4" t="s">
        <v>688</v>
      </c>
      <c r="E344" s="4" t="s">
        <v>689</v>
      </c>
      <c r="F344" s="4">
        <v>615012454</v>
      </c>
      <c r="G344"/>
      <c r="H344"/>
      <c r="J344" s="7"/>
      <c r="K344" s="4" t="s">
        <v>164</v>
      </c>
      <c r="M344" s="4">
        <v>24</v>
      </c>
      <c r="N344" s="4" t="s">
        <v>165</v>
      </c>
      <c r="O344" s="4" t="s">
        <v>166</v>
      </c>
      <c r="P344" s="4">
        <v>1156.1983471074379</v>
      </c>
      <c r="Q344" s="4">
        <v>0</v>
      </c>
      <c r="R344" s="4" t="s">
        <v>167</v>
      </c>
      <c r="S344" s="4" t="s">
        <v>167</v>
      </c>
      <c r="W344" s="4" t="s">
        <v>690</v>
      </c>
      <c r="AB344" s="4" t="s">
        <v>167</v>
      </c>
      <c r="AG344" s="4" t="s">
        <v>167</v>
      </c>
      <c r="AH344" s="4" t="s">
        <v>169</v>
      </c>
      <c r="AN344" s="4">
        <v>0</v>
      </c>
      <c r="AO344" s="4">
        <v>0</v>
      </c>
      <c r="AP344" s="4">
        <v>0</v>
      </c>
      <c r="AQ344" s="4">
        <v>0</v>
      </c>
      <c r="AR344" s="4">
        <v>0</v>
      </c>
      <c r="AS344" s="4">
        <v>0</v>
      </c>
    </row>
    <row r="345" spans="1:117" s="4" customFormat="1" x14ac:dyDescent="0.25">
      <c r="A345" s="4" t="s">
        <v>162</v>
      </c>
      <c r="B345" s="4" t="s">
        <v>162</v>
      </c>
      <c r="C345" s="4" t="s">
        <v>162</v>
      </c>
      <c r="D345" s="4" t="s">
        <v>691</v>
      </c>
      <c r="E345" s="4" t="s">
        <v>692</v>
      </c>
      <c r="F345" s="4">
        <v>615012474</v>
      </c>
      <c r="G345"/>
      <c r="H345"/>
      <c r="J345" s="7"/>
      <c r="K345" s="4" t="s">
        <v>164</v>
      </c>
      <c r="M345" s="4">
        <v>24</v>
      </c>
      <c r="N345" s="4" t="s">
        <v>165</v>
      </c>
      <c r="O345" s="4" t="s">
        <v>166</v>
      </c>
      <c r="P345" s="4">
        <v>990.90909090909099</v>
      </c>
      <c r="Q345" s="4">
        <v>0</v>
      </c>
      <c r="R345" s="4" t="s">
        <v>167</v>
      </c>
      <c r="S345" s="4" t="s">
        <v>167</v>
      </c>
      <c r="W345" s="4" t="s">
        <v>693</v>
      </c>
      <c r="AB345" s="4" t="s">
        <v>167</v>
      </c>
      <c r="AG345" s="4" t="s">
        <v>167</v>
      </c>
      <c r="AH345" s="4" t="s">
        <v>169</v>
      </c>
      <c r="AN345" s="4">
        <v>0</v>
      </c>
      <c r="AO345" s="4">
        <v>0</v>
      </c>
      <c r="AP345" s="4">
        <v>0</v>
      </c>
      <c r="AQ345" s="4">
        <v>0</v>
      </c>
      <c r="AR345" s="4">
        <v>0</v>
      </c>
      <c r="AS345" s="4">
        <v>0</v>
      </c>
    </row>
    <row r="346" spans="1:117" s="4" customFormat="1" x14ac:dyDescent="0.25">
      <c r="A346" s="4" t="s">
        <v>162</v>
      </c>
      <c r="B346" s="4" t="s">
        <v>162</v>
      </c>
      <c r="C346" s="4" t="s">
        <v>162</v>
      </c>
      <c r="D346" s="4" t="s">
        <v>691</v>
      </c>
      <c r="E346" s="4" t="s">
        <v>694</v>
      </c>
      <c r="F346" s="4">
        <v>615012473</v>
      </c>
      <c r="G346"/>
      <c r="H346"/>
      <c r="J346" s="7"/>
      <c r="K346" s="4" t="s">
        <v>164</v>
      </c>
      <c r="M346" s="4">
        <v>24</v>
      </c>
      <c r="N346" s="4" t="s">
        <v>165</v>
      </c>
      <c r="O346" s="4" t="s">
        <v>166</v>
      </c>
      <c r="P346" s="4">
        <v>990.90909090909099</v>
      </c>
      <c r="Q346" s="4">
        <v>0</v>
      </c>
      <c r="R346" s="4" t="s">
        <v>167</v>
      </c>
      <c r="S346" s="4" t="s">
        <v>167</v>
      </c>
      <c r="W346" s="4" t="s">
        <v>693</v>
      </c>
      <c r="AB346" s="4" t="s">
        <v>167</v>
      </c>
      <c r="AG346" s="4" t="s">
        <v>167</v>
      </c>
      <c r="AH346" s="4" t="s">
        <v>169</v>
      </c>
      <c r="AN346" s="4">
        <v>0</v>
      </c>
      <c r="AO346" s="4">
        <v>0</v>
      </c>
      <c r="AP346" s="4">
        <v>0</v>
      </c>
      <c r="AQ346" s="4">
        <v>0</v>
      </c>
      <c r="AR346" s="4">
        <v>0</v>
      </c>
      <c r="AS346" s="4">
        <v>0</v>
      </c>
    </row>
    <row r="347" spans="1:117" s="4" customFormat="1" x14ac:dyDescent="0.25">
      <c r="A347" s="4" t="s">
        <v>162</v>
      </c>
      <c r="B347" s="4" t="s">
        <v>162</v>
      </c>
      <c r="C347" s="4" t="s">
        <v>162</v>
      </c>
      <c r="D347" s="4" t="s">
        <v>691</v>
      </c>
      <c r="E347" s="4" t="s">
        <v>695</v>
      </c>
      <c r="F347" s="4">
        <v>615012475</v>
      </c>
      <c r="G347"/>
      <c r="H347"/>
      <c r="J347" s="7"/>
      <c r="K347" s="4" t="s">
        <v>164</v>
      </c>
      <c r="M347" s="4">
        <v>24</v>
      </c>
      <c r="N347" s="4" t="s">
        <v>165</v>
      </c>
      <c r="O347" s="4" t="s">
        <v>166</v>
      </c>
      <c r="P347" s="4">
        <v>990.90909090909099</v>
      </c>
      <c r="Q347" s="4">
        <v>0</v>
      </c>
      <c r="R347" s="4" t="s">
        <v>167</v>
      </c>
      <c r="S347" s="4" t="s">
        <v>167</v>
      </c>
      <c r="W347" s="4" t="s">
        <v>693</v>
      </c>
      <c r="AB347" s="4" t="s">
        <v>167</v>
      </c>
      <c r="AG347" s="4" t="s">
        <v>167</v>
      </c>
      <c r="AH347" s="4" t="s">
        <v>169</v>
      </c>
      <c r="AN347" s="4">
        <v>0</v>
      </c>
      <c r="AO347" s="4">
        <v>0</v>
      </c>
      <c r="AP347" s="4">
        <v>0</v>
      </c>
      <c r="AQ347" s="4">
        <v>0</v>
      </c>
      <c r="AR347" s="4">
        <v>0</v>
      </c>
      <c r="AS347" s="4">
        <v>0</v>
      </c>
    </row>
    <row r="348" spans="1:117" s="4" customFormat="1" x14ac:dyDescent="0.25">
      <c r="A348" s="4" t="s">
        <v>162</v>
      </c>
      <c r="B348" s="4" t="s">
        <v>162</v>
      </c>
      <c r="C348" s="4" t="s">
        <v>162</v>
      </c>
      <c r="D348" s="4" t="s">
        <v>696</v>
      </c>
      <c r="E348" s="4">
        <v>623012433</v>
      </c>
      <c r="G348"/>
      <c r="H348"/>
      <c r="I348" s="4" t="s">
        <v>697</v>
      </c>
      <c r="J348" s="7"/>
      <c r="K348" s="4" t="s">
        <v>164</v>
      </c>
      <c r="M348" s="4">
        <v>24</v>
      </c>
      <c r="N348" s="4" t="s">
        <v>165</v>
      </c>
      <c r="O348" s="4" t="s">
        <v>166</v>
      </c>
      <c r="P348" s="4">
        <v>1156.1983471074379</v>
      </c>
      <c r="Q348" s="4">
        <v>0</v>
      </c>
      <c r="R348" s="4" t="s">
        <v>167</v>
      </c>
      <c r="S348" s="4" t="s">
        <v>167</v>
      </c>
      <c r="W348" s="4" t="s">
        <v>234</v>
      </c>
      <c r="AB348" s="4" t="s">
        <v>167</v>
      </c>
      <c r="AG348" s="4" t="s">
        <v>167</v>
      </c>
      <c r="AH348" s="4" t="s">
        <v>169</v>
      </c>
      <c r="AN348" s="4">
        <v>0</v>
      </c>
      <c r="AO348" s="4">
        <v>0</v>
      </c>
      <c r="AP348" s="4">
        <v>0</v>
      </c>
      <c r="AQ348" s="4">
        <v>0</v>
      </c>
      <c r="AR348" s="4">
        <v>0</v>
      </c>
      <c r="AS348" s="4">
        <v>0</v>
      </c>
    </row>
    <row r="349" spans="1:117" s="4" customFormat="1" x14ac:dyDescent="0.25">
      <c r="A349" s="4" t="s">
        <v>162</v>
      </c>
      <c r="B349" s="4" t="s">
        <v>162</v>
      </c>
      <c r="C349" s="4" t="s">
        <v>162</v>
      </c>
      <c r="D349" s="4" t="s">
        <v>696</v>
      </c>
      <c r="E349" s="4">
        <v>623012434</v>
      </c>
      <c r="G349"/>
      <c r="H349"/>
      <c r="J349" s="7"/>
      <c r="K349" s="4" t="s">
        <v>164</v>
      </c>
      <c r="M349" s="4">
        <v>24</v>
      </c>
      <c r="N349" s="4" t="s">
        <v>165</v>
      </c>
      <c r="O349" s="4" t="s">
        <v>166</v>
      </c>
      <c r="P349" s="4">
        <v>1156.1983471074379</v>
      </c>
      <c r="Q349" s="4">
        <v>0</v>
      </c>
      <c r="R349" s="4" t="s">
        <v>167</v>
      </c>
      <c r="S349" s="4" t="s">
        <v>167</v>
      </c>
      <c r="W349" s="4" t="s">
        <v>234</v>
      </c>
      <c r="AB349" s="4" t="s">
        <v>167</v>
      </c>
      <c r="AG349" s="4" t="s">
        <v>167</v>
      </c>
      <c r="AH349" s="4" t="s">
        <v>169</v>
      </c>
      <c r="AN349" s="4">
        <v>0</v>
      </c>
      <c r="AO349" s="4">
        <v>0</v>
      </c>
      <c r="AP349" s="4">
        <v>0</v>
      </c>
      <c r="AQ349" s="4">
        <v>0</v>
      </c>
      <c r="AR349" s="4">
        <v>0</v>
      </c>
      <c r="AS349" s="4">
        <v>0</v>
      </c>
    </row>
    <row r="350" spans="1:117" s="4" customFormat="1" x14ac:dyDescent="0.25">
      <c r="A350" s="4" t="s">
        <v>162</v>
      </c>
      <c r="B350" s="4" t="s">
        <v>162</v>
      </c>
      <c r="C350" s="4" t="s">
        <v>162</v>
      </c>
      <c r="D350" s="4" t="s">
        <v>696</v>
      </c>
      <c r="E350" s="4">
        <v>623012432</v>
      </c>
      <c r="G350"/>
      <c r="H350"/>
      <c r="I350" s="4" t="s">
        <v>698</v>
      </c>
      <c r="J350" s="7"/>
      <c r="K350" s="4" t="s">
        <v>164</v>
      </c>
      <c r="M350" s="4">
        <v>24</v>
      </c>
      <c r="N350" s="4" t="s">
        <v>165</v>
      </c>
      <c r="O350" s="4" t="s">
        <v>166</v>
      </c>
      <c r="P350" s="4">
        <v>1156.1983471074379</v>
      </c>
      <c r="Q350" s="4">
        <v>0</v>
      </c>
      <c r="R350" s="4" t="s">
        <v>167</v>
      </c>
      <c r="S350" s="4" t="s">
        <v>167</v>
      </c>
      <c r="W350" s="4" t="s">
        <v>234</v>
      </c>
      <c r="AB350" s="4" t="s">
        <v>167</v>
      </c>
      <c r="AG350" s="4" t="s">
        <v>167</v>
      </c>
      <c r="AH350" s="4" t="s">
        <v>169</v>
      </c>
      <c r="AN350" s="4">
        <v>0</v>
      </c>
      <c r="AO350" s="4">
        <v>0</v>
      </c>
      <c r="AP350" s="4">
        <v>0</v>
      </c>
      <c r="AQ350" s="4">
        <v>0</v>
      </c>
      <c r="AR350" s="4">
        <v>0</v>
      </c>
      <c r="AS350" s="4">
        <v>0</v>
      </c>
    </row>
    <row r="351" spans="1:117" s="4" customFormat="1" x14ac:dyDescent="0.25">
      <c r="A351" s="4" t="s">
        <v>162</v>
      </c>
      <c r="B351" s="4" t="s">
        <v>162</v>
      </c>
      <c r="C351" s="4" t="s">
        <v>162</v>
      </c>
      <c r="D351" s="4" t="s">
        <v>1355</v>
      </c>
      <c r="E351" s="4">
        <v>625012383</v>
      </c>
      <c r="F351" s="4">
        <v>625012383</v>
      </c>
      <c r="G351"/>
      <c r="H351"/>
      <c r="I351" s="4" t="s">
        <v>699</v>
      </c>
      <c r="J351" s="7">
        <v>9998024415607</v>
      </c>
      <c r="K351" s="4" t="s">
        <v>164</v>
      </c>
      <c r="L351" s="4" t="s">
        <v>169</v>
      </c>
      <c r="M351" s="4">
        <v>24</v>
      </c>
      <c r="N351" s="4" t="s">
        <v>165</v>
      </c>
      <c r="O351" s="4" t="s">
        <v>166</v>
      </c>
      <c r="P351" s="4">
        <v>825.61983471074382</v>
      </c>
      <c r="Q351" s="4">
        <v>0</v>
      </c>
      <c r="R351" s="4" t="s">
        <v>167</v>
      </c>
      <c r="S351" s="4" t="s">
        <v>167</v>
      </c>
      <c r="W351" s="4" t="s">
        <v>1456</v>
      </c>
      <c r="AB351" s="4" t="s">
        <v>167</v>
      </c>
      <c r="AG351" s="4" t="s">
        <v>167</v>
      </c>
      <c r="AH351" s="4" t="s">
        <v>169</v>
      </c>
      <c r="AN351" s="4">
        <v>0</v>
      </c>
      <c r="AO351" s="4">
        <v>0</v>
      </c>
      <c r="AP351" s="4">
        <v>0</v>
      </c>
      <c r="AQ351" s="4">
        <v>0</v>
      </c>
      <c r="AR351" s="4">
        <v>0</v>
      </c>
      <c r="AS351" s="4">
        <v>0</v>
      </c>
      <c r="BX351" s="4" t="s">
        <v>674</v>
      </c>
      <c r="CC351" s="4" t="s">
        <v>183</v>
      </c>
      <c r="CD351" s="4" t="s">
        <v>171</v>
      </c>
      <c r="CV351" s="4" t="s">
        <v>179</v>
      </c>
      <c r="CZ351" s="4" t="s">
        <v>524</v>
      </c>
      <c r="DC351" s="4" t="s">
        <v>173</v>
      </c>
      <c r="DM351" s="4" t="s">
        <v>658</v>
      </c>
    </row>
    <row r="352" spans="1:117" s="6" customFormat="1" x14ac:dyDescent="0.25">
      <c r="A352" s="6" t="s">
        <v>162</v>
      </c>
      <c r="B352" s="6" t="s">
        <v>162</v>
      </c>
      <c r="C352" s="6" t="s">
        <v>162</v>
      </c>
      <c r="D352" s="6" t="s">
        <v>1464</v>
      </c>
      <c r="E352" s="6">
        <v>625012384</v>
      </c>
      <c r="F352" s="2">
        <v>625012384</v>
      </c>
      <c r="G352"/>
      <c r="H352"/>
      <c r="I352" s="2" t="s">
        <v>700</v>
      </c>
      <c r="J352" s="1">
        <v>9993237378978</v>
      </c>
      <c r="K352" s="2" t="s">
        <v>164</v>
      </c>
      <c r="M352" s="2">
        <v>24</v>
      </c>
      <c r="N352" s="2" t="s">
        <v>165</v>
      </c>
      <c r="O352" s="2" t="s">
        <v>166</v>
      </c>
      <c r="P352" s="6">
        <v>825.61983471074382</v>
      </c>
      <c r="Q352" s="6">
        <v>25</v>
      </c>
      <c r="R352" s="6" t="s">
        <v>168</v>
      </c>
      <c r="S352" s="6" t="s">
        <v>168</v>
      </c>
      <c r="W352" s="6" t="s">
        <v>1517</v>
      </c>
      <c r="AB352" s="6" t="s">
        <v>167</v>
      </c>
      <c r="AC352" s="6" t="s">
        <v>1453</v>
      </c>
      <c r="AD352" s="6">
        <v>15</v>
      </c>
      <c r="AE352" s="6">
        <v>15</v>
      </c>
      <c r="AF352" s="6">
        <v>18</v>
      </c>
      <c r="AG352" s="6" t="s">
        <v>168</v>
      </c>
      <c r="AH352" s="6" t="s">
        <v>169</v>
      </c>
      <c r="AN352" s="6">
        <v>0</v>
      </c>
      <c r="AO352" s="6">
        <v>0</v>
      </c>
      <c r="AP352" s="6">
        <v>1</v>
      </c>
      <c r="AQ352" s="6">
        <v>0</v>
      </c>
      <c r="AR352" s="6">
        <v>1</v>
      </c>
      <c r="AS352" s="6">
        <v>0</v>
      </c>
      <c r="BX352" s="6" t="s">
        <v>674</v>
      </c>
      <c r="CC352" s="6" t="s">
        <v>183</v>
      </c>
      <c r="CD352" s="6" t="s">
        <v>171</v>
      </c>
      <c r="CV352" s="6" t="s">
        <v>179</v>
      </c>
      <c r="CZ352" s="6" t="s">
        <v>518</v>
      </c>
      <c r="DC352" s="6" t="s">
        <v>173</v>
      </c>
      <c r="DM352" s="6" t="s">
        <v>658</v>
      </c>
    </row>
    <row r="353" spans="1:117" s="4" customFormat="1" x14ac:dyDescent="0.25">
      <c r="A353" s="4" t="s">
        <v>162</v>
      </c>
      <c r="B353" s="4" t="s">
        <v>162</v>
      </c>
      <c r="C353" s="4" t="s">
        <v>162</v>
      </c>
      <c r="D353" s="4" t="s">
        <v>1355</v>
      </c>
      <c r="E353" s="4">
        <v>625012382</v>
      </c>
      <c r="F353" s="4">
        <v>625012382</v>
      </c>
      <c r="G353"/>
      <c r="H353"/>
      <c r="I353" s="4" t="s">
        <v>701</v>
      </c>
      <c r="J353" s="7">
        <v>9993751588457</v>
      </c>
      <c r="K353" s="4" t="s">
        <v>164</v>
      </c>
      <c r="L353" s="4" t="s">
        <v>169</v>
      </c>
      <c r="M353" s="4">
        <v>24</v>
      </c>
      <c r="N353" s="4" t="s">
        <v>165</v>
      </c>
      <c r="O353" s="4" t="s">
        <v>166</v>
      </c>
      <c r="P353" s="4">
        <v>825.61983471074382</v>
      </c>
      <c r="Q353" s="4">
        <v>0</v>
      </c>
      <c r="R353" s="4" t="s">
        <v>167</v>
      </c>
      <c r="S353" s="4" t="s">
        <v>167</v>
      </c>
      <c r="W353" s="4" t="s">
        <v>1456</v>
      </c>
      <c r="AB353" s="4" t="s">
        <v>167</v>
      </c>
      <c r="AG353" s="4" t="s">
        <v>167</v>
      </c>
      <c r="AH353" s="4" t="s">
        <v>169</v>
      </c>
      <c r="AN353" s="4">
        <v>0</v>
      </c>
      <c r="AO353" s="4">
        <v>0</v>
      </c>
      <c r="AP353" s="4">
        <v>0</v>
      </c>
      <c r="AQ353" s="4">
        <v>0</v>
      </c>
      <c r="AR353" s="4">
        <v>0</v>
      </c>
      <c r="AS353" s="4">
        <v>0</v>
      </c>
      <c r="BX353" s="4" t="s">
        <v>674</v>
      </c>
      <c r="CC353" s="4" t="s">
        <v>183</v>
      </c>
      <c r="CD353" s="4" t="s">
        <v>171</v>
      </c>
      <c r="CV353" s="4" t="s">
        <v>179</v>
      </c>
      <c r="CZ353" s="4" t="s">
        <v>522</v>
      </c>
      <c r="DC353" s="4" t="s">
        <v>173</v>
      </c>
      <c r="DM353" s="4" t="s">
        <v>658</v>
      </c>
    </row>
    <row r="354" spans="1:117" s="4" customFormat="1" x14ac:dyDescent="0.25">
      <c r="A354" s="4" t="s">
        <v>162</v>
      </c>
      <c r="B354" s="4" t="s">
        <v>162</v>
      </c>
      <c r="C354" s="4" t="s">
        <v>162</v>
      </c>
      <c r="D354" s="4" t="s">
        <v>1355</v>
      </c>
      <c r="E354" s="4">
        <v>625012385</v>
      </c>
      <c r="F354" s="4">
        <v>625012385</v>
      </c>
      <c r="G354"/>
      <c r="H354"/>
      <c r="I354" s="4" t="s">
        <v>702</v>
      </c>
      <c r="J354" s="7">
        <v>9992748802279</v>
      </c>
      <c r="K354" s="4" t="s">
        <v>164</v>
      </c>
      <c r="L354" s="4" t="s">
        <v>169</v>
      </c>
      <c r="M354" s="4">
        <v>24</v>
      </c>
      <c r="N354" s="4" t="s">
        <v>165</v>
      </c>
      <c r="O354" s="4" t="s">
        <v>166</v>
      </c>
      <c r="P354" s="4">
        <v>825.61983471074382</v>
      </c>
      <c r="Q354" s="4">
        <v>0</v>
      </c>
      <c r="R354" s="4" t="s">
        <v>167</v>
      </c>
      <c r="S354" s="4" t="s">
        <v>167</v>
      </c>
      <c r="W354" s="4" t="s">
        <v>1456</v>
      </c>
      <c r="AB354" s="4" t="s">
        <v>167</v>
      </c>
      <c r="AG354" s="4" t="s">
        <v>167</v>
      </c>
      <c r="AH354" s="4" t="s">
        <v>169</v>
      </c>
      <c r="AN354" s="4">
        <v>0</v>
      </c>
      <c r="AO354" s="4">
        <v>0</v>
      </c>
      <c r="AP354" s="4">
        <v>0</v>
      </c>
      <c r="AQ354" s="4">
        <v>0</v>
      </c>
      <c r="AR354" s="4">
        <v>0</v>
      </c>
      <c r="AS354" s="4">
        <v>0</v>
      </c>
      <c r="BX354" s="4" t="s">
        <v>674</v>
      </c>
      <c r="CC354" s="4" t="s">
        <v>183</v>
      </c>
      <c r="CD354" s="4" t="s">
        <v>171</v>
      </c>
      <c r="CV354" s="4" t="s">
        <v>179</v>
      </c>
      <c r="CZ354" s="4" t="s">
        <v>665</v>
      </c>
      <c r="DC354" s="4" t="s">
        <v>173</v>
      </c>
      <c r="DM354" s="4" t="s">
        <v>658</v>
      </c>
    </row>
    <row r="355" spans="1:117" s="4" customFormat="1" x14ac:dyDescent="0.25">
      <c r="A355" s="4" t="s">
        <v>162</v>
      </c>
      <c r="B355" s="4" t="s">
        <v>162</v>
      </c>
      <c r="C355" s="4" t="s">
        <v>162</v>
      </c>
      <c r="D355" s="4" t="s">
        <v>1356</v>
      </c>
      <c r="E355" s="4" t="s">
        <v>703</v>
      </c>
      <c r="F355" s="4">
        <v>628012741</v>
      </c>
      <c r="G355"/>
      <c r="H355"/>
      <c r="J355" s="7">
        <v>9994472527503</v>
      </c>
      <c r="K355" s="4" t="s">
        <v>164</v>
      </c>
      <c r="M355" s="4">
        <v>24</v>
      </c>
      <c r="N355" s="4" t="s">
        <v>165</v>
      </c>
      <c r="O355" s="4" t="s">
        <v>166</v>
      </c>
      <c r="P355" s="4">
        <v>1982.6446280991736</v>
      </c>
      <c r="Q355" s="4">
        <v>0</v>
      </c>
      <c r="R355" s="4" t="s">
        <v>167</v>
      </c>
      <c r="S355" s="4" t="s">
        <v>167</v>
      </c>
      <c r="AB355" s="4" t="s">
        <v>167</v>
      </c>
      <c r="AG355" s="4" t="s">
        <v>167</v>
      </c>
      <c r="AH355" s="4" t="s">
        <v>169</v>
      </c>
      <c r="AN355" s="4">
        <v>0</v>
      </c>
      <c r="AO355" s="4">
        <v>0</v>
      </c>
      <c r="AP355" s="4">
        <v>0</v>
      </c>
      <c r="AQ355" s="4">
        <v>0</v>
      </c>
      <c r="AR355" s="4">
        <v>0</v>
      </c>
      <c r="AS355" s="4">
        <v>0</v>
      </c>
      <c r="BX355" s="4" t="s">
        <v>206</v>
      </c>
      <c r="CC355" s="4" t="s">
        <v>516</v>
      </c>
      <c r="CD355" s="4" t="s">
        <v>517</v>
      </c>
      <c r="CZ355" s="4" t="s">
        <v>578</v>
      </c>
      <c r="DC355" s="4" t="s">
        <v>173</v>
      </c>
      <c r="DM355" s="4" t="s">
        <v>658</v>
      </c>
    </row>
    <row r="356" spans="1:117" s="4" customFormat="1" x14ac:dyDescent="0.25">
      <c r="A356" s="4" t="s">
        <v>162</v>
      </c>
      <c r="B356" s="4" t="s">
        <v>162</v>
      </c>
      <c r="C356" s="4" t="s">
        <v>162</v>
      </c>
      <c r="D356" s="4" t="s">
        <v>1356</v>
      </c>
      <c r="E356" s="4" t="s">
        <v>704</v>
      </c>
      <c r="F356" s="4">
        <v>628012742</v>
      </c>
      <c r="G356"/>
      <c r="H356"/>
      <c r="J356" s="7">
        <v>9993050567160</v>
      </c>
      <c r="K356" s="4" t="s">
        <v>164</v>
      </c>
      <c r="M356" s="4">
        <v>24</v>
      </c>
      <c r="N356" s="4" t="s">
        <v>165</v>
      </c>
      <c r="O356" s="4" t="s">
        <v>166</v>
      </c>
      <c r="P356" s="4">
        <v>1982.6446280991736</v>
      </c>
      <c r="Q356" s="4">
        <v>0</v>
      </c>
      <c r="R356" s="4" t="s">
        <v>167</v>
      </c>
      <c r="S356" s="4" t="s">
        <v>167</v>
      </c>
      <c r="AB356" s="4" t="s">
        <v>167</v>
      </c>
      <c r="AG356" s="4" t="s">
        <v>167</v>
      </c>
      <c r="AH356" s="4" t="s">
        <v>169</v>
      </c>
      <c r="AN356" s="4">
        <v>0</v>
      </c>
      <c r="AO356" s="4">
        <v>0</v>
      </c>
      <c r="AP356" s="4">
        <v>0</v>
      </c>
      <c r="AQ356" s="4">
        <v>0</v>
      </c>
      <c r="AR356" s="4">
        <v>0</v>
      </c>
      <c r="AS356" s="4">
        <v>0</v>
      </c>
      <c r="BX356" s="4" t="s">
        <v>206</v>
      </c>
      <c r="CC356" s="4" t="s">
        <v>516</v>
      </c>
      <c r="CD356" s="4" t="s">
        <v>517</v>
      </c>
      <c r="CZ356" s="4" t="s">
        <v>522</v>
      </c>
      <c r="DC356" s="4" t="s">
        <v>173</v>
      </c>
      <c r="DM356" s="4" t="s">
        <v>658</v>
      </c>
    </row>
    <row r="357" spans="1:117" s="4" customFormat="1" x14ac:dyDescent="0.25">
      <c r="A357" s="4" t="s">
        <v>162</v>
      </c>
      <c r="B357" s="4" t="s">
        <v>162</v>
      </c>
      <c r="C357" s="4" t="s">
        <v>162</v>
      </c>
      <c r="D357" s="4" t="s">
        <v>1356</v>
      </c>
      <c r="E357" s="4" t="s">
        <v>705</v>
      </c>
      <c r="F357" s="4">
        <v>628012743</v>
      </c>
      <c r="G357"/>
      <c r="H357"/>
      <c r="J357" s="7">
        <v>9998574878815</v>
      </c>
      <c r="K357" s="4" t="s">
        <v>164</v>
      </c>
      <c r="M357" s="4">
        <v>24</v>
      </c>
      <c r="N357" s="4" t="s">
        <v>165</v>
      </c>
      <c r="O357" s="4" t="s">
        <v>166</v>
      </c>
      <c r="P357" s="4">
        <v>1982.6446280991736</v>
      </c>
      <c r="Q357" s="4">
        <v>0</v>
      </c>
      <c r="R357" s="4" t="s">
        <v>167</v>
      </c>
      <c r="S357" s="4" t="s">
        <v>167</v>
      </c>
      <c r="AB357" s="4" t="s">
        <v>167</v>
      </c>
      <c r="AG357" s="4" t="s">
        <v>167</v>
      </c>
      <c r="AH357" s="4" t="s">
        <v>169</v>
      </c>
      <c r="AN357" s="4">
        <v>0</v>
      </c>
      <c r="AO357" s="4">
        <v>0</v>
      </c>
      <c r="AP357" s="4">
        <v>0</v>
      </c>
      <c r="AQ357" s="4">
        <v>0</v>
      </c>
      <c r="AR357" s="4">
        <v>0</v>
      </c>
      <c r="AS357" s="4">
        <v>0</v>
      </c>
      <c r="BX357" s="4" t="s">
        <v>206</v>
      </c>
      <c r="CC357" s="4" t="s">
        <v>516</v>
      </c>
      <c r="CD357" s="4" t="s">
        <v>517</v>
      </c>
      <c r="CZ357" s="4" t="s">
        <v>524</v>
      </c>
      <c r="DC357" s="4" t="s">
        <v>173</v>
      </c>
      <c r="DM357" s="4" t="s">
        <v>658</v>
      </c>
    </row>
    <row r="358" spans="1:117" s="4" customFormat="1" x14ac:dyDescent="0.25">
      <c r="A358" s="4" t="s">
        <v>162</v>
      </c>
      <c r="B358" s="4" t="s">
        <v>162</v>
      </c>
      <c r="C358" s="4" t="s">
        <v>162</v>
      </c>
      <c r="D358" s="4" t="s">
        <v>1356</v>
      </c>
      <c r="E358" s="4" t="s">
        <v>706</v>
      </c>
      <c r="F358" s="4">
        <v>628012740</v>
      </c>
      <c r="G358"/>
      <c r="H358"/>
      <c r="J358" s="7">
        <v>9992040399484</v>
      </c>
      <c r="K358" s="4" t="s">
        <v>164</v>
      </c>
      <c r="M358" s="4">
        <v>24</v>
      </c>
      <c r="N358" s="4" t="s">
        <v>165</v>
      </c>
      <c r="O358" s="4" t="s">
        <v>166</v>
      </c>
      <c r="P358" s="4">
        <v>1982.6446280991736</v>
      </c>
      <c r="Q358" s="4">
        <v>0</v>
      </c>
      <c r="R358" s="4" t="s">
        <v>167</v>
      </c>
      <c r="S358" s="4" t="s">
        <v>167</v>
      </c>
      <c r="AB358" s="4" t="s">
        <v>167</v>
      </c>
      <c r="AG358" s="4" t="s">
        <v>167</v>
      </c>
      <c r="AH358" s="4" t="s">
        <v>169</v>
      </c>
      <c r="AN358" s="4">
        <v>0</v>
      </c>
      <c r="AO358" s="4">
        <v>0</v>
      </c>
      <c r="AP358" s="4">
        <v>0</v>
      </c>
      <c r="AQ358" s="4">
        <v>0</v>
      </c>
      <c r="AR358" s="4">
        <v>0</v>
      </c>
      <c r="AS358" s="4">
        <v>0</v>
      </c>
      <c r="BX358" s="4" t="s">
        <v>206</v>
      </c>
      <c r="CC358" s="4" t="s">
        <v>516</v>
      </c>
      <c r="CD358" s="4" t="s">
        <v>517</v>
      </c>
      <c r="CZ358" s="4" t="s">
        <v>584</v>
      </c>
      <c r="DC358" s="4" t="s">
        <v>173</v>
      </c>
      <c r="DM358" s="4" t="s">
        <v>658</v>
      </c>
    </row>
    <row r="359" spans="1:117" s="4" customFormat="1" x14ac:dyDescent="0.25">
      <c r="A359" s="4" t="s">
        <v>162</v>
      </c>
      <c r="B359" s="4" t="s">
        <v>162</v>
      </c>
      <c r="C359" s="4" t="s">
        <v>162</v>
      </c>
      <c r="D359" s="4" t="s">
        <v>1356</v>
      </c>
      <c r="E359" s="4" t="s">
        <v>707</v>
      </c>
      <c r="F359" s="4">
        <v>628012744</v>
      </c>
      <c r="G359"/>
      <c r="H359"/>
      <c r="J359" s="7">
        <v>9997855203469</v>
      </c>
      <c r="K359" s="4" t="s">
        <v>164</v>
      </c>
      <c r="M359" s="4">
        <v>24</v>
      </c>
      <c r="N359" s="4" t="s">
        <v>165</v>
      </c>
      <c r="O359" s="4" t="s">
        <v>166</v>
      </c>
      <c r="P359" s="4">
        <v>1982.6446280991736</v>
      </c>
      <c r="Q359" s="4">
        <v>0</v>
      </c>
      <c r="R359" s="4" t="s">
        <v>167</v>
      </c>
      <c r="S359" s="4" t="s">
        <v>167</v>
      </c>
      <c r="AB359" s="4" t="s">
        <v>167</v>
      </c>
      <c r="AG359" s="4" t="s">
        <v>167</v>
      </c>
      <c r="AH359" s="4" t="s">
        <v>169</v>
      </c>
      <c r="AN359" s="4">
        <v>0</v>
      </c>
      <c r="AO359" s="4">
        <v>0</v>
      </c>
      <c r="AP359" s="4">
        <v>0</v>
      </c>
      <c r="AQ359" s="4">
        <v>0</v>
      </c>
      <c r="AR359" s="4">
        <v>0</v>
      </c>
      <c r="AS359" s="4">
        <v>0</v>
      </c>
      <c r="BX359" s="4" t="s">
        <v>206</v>
      </c>
      <c r="CC359" s="4" t="s">
        <v>516</v>
      </c>
      <c r="CD359" s="4" t="s">
        <v>517</v>
      </c>
      <c r="CZ359" s="4" t="s">
        <v>518</v>
      </c>
      <c r="DC359" s="4" t="s">
        <v>173</v>
      </c>
      <c r="DM359" s="4" t="s">
        <v>658</v>
      </c>
    </row>
    <row r="360" spans="1:117" s="4" customFormat="1" x14ac:dyDescent="0.25">
      <c r="A360" s="4" t="s">
        <v>162</v>
      </c>
      <c r="B360" s="4" t="s">
        <v>162</v>
      </c>
      <c r="C360" s="4" t="s">
        <v>162</v>
      </c>
      <c r="D360" s="4" t="s">
        <v>1356</v>
      </c>
      <c r="E360" s="4" t="s">
        <v>708</v>
      </c>
      <c r="F360" s="4">
        <v>628012745</v>
      </c>
      <c r="G360"/>
      <c r="H360"/>
      <c r="J360" s="7">
        <v>9996216612667</v>
      </c>
      <c r="K360" s="4" t="s">
        <v>164</v>
      </c>
      <c r="M360" s="4">
        <v>24</v>
      </c>
      <c r="N360" s="4" t="s">
        <v>165</v>
      </c>
      <c r="O360" s="4" t="s">
        <v>166</v>
      </c>
      <c r="P360" s="4">
        <v>1982.6446280991736</v>
      </c>
      <c r="Q360" s="4">
        <v>0</v>
      </c>
      <c r="R360" s="4" t="s">
        <v>167</v>
      </c>
      <c r="S360" s="4" t="s">
        <v>167</v>
      </c>
      <c r="AB360" s="4" t="s">
        <v>167</v>
      </c>
      <c r="AG360" s="4" t="s">
        <v>167</v>
      </c>
      <c r="AH360" s="4" t="s">
        <v>169</v>
      </c>
      <c r="AN360" s="4">
        <v>0</v>
      </c>
      <c r="AO360" s="4">
        <v>0</v>
      </c>
      <c r="AP360" s="4">
        <v>0</v>
      </c>
      <c r="AQ360" s="4">
        <v>0</v>
      </c>
      <c r="AR360" s="4">
        <v>0</v>
      </c>
      <c r="AS360" s="4">
        <v>0</v>
      </c>
      <c r="BX360" s="4" t="s">
        <v>206</v>
      </c>
      <c r="CC360" s="4" t="s">
        <v>516</v>
      </c>
      <c r="CD360" s="4" t="s">
        <v>517</v>
      </c>
      <c r="CZ360" s="4" t="s">
        <v>665</v>
      </c>
      <c r="DC360" s="4" t="s">
        <v>173</v>
      </c>
      <c r="DM360" s="4" t="s">
        <v>658</v>
      </c>
    </row>
    <row r="361" spans="1:117" s="4" customFormat="1" x14ac:dyDescent="0.25">
      <c r="A361" s="4" t="s">
        <v>162</v>
      </c>
      <c r="B361" s="4" t="s">
        <v>162</v>
      </c>
      <c r="C361" s="4" t="s">
        <v>162</v>
      </c>
      <c r="D361" s="4" t="s">
        <v>709</v>
      </c>
      <c r="E361" s="4">
        <v>623012392</v>
      </c>
      <c r="G361"/>
      <c r="H361"/>
      <c r="I361" s="4" t="s">
        <v>710</v>
      </c>
      <c r="J361" s="7"/>
      <c r="K361" s="4" t="s">
        <v>164</v>
      </c>
      <c r="M361" s="4">
        <v>24</v>
      </c>
      <c r="N361" s="4" t="s">
        <v>165</v>
      </c>
      <c r="O361" s="4" t="s">
        <v>166</v>
      </c>
      <c r="P361" s="4">
        <v>1982.6446280991736</v>
      </c>
      <c r="Q361" s="4">
        <v>0</v>
      </c>
      <c r="R361" s="4" t="s">
        <v>167</v>
      </c>
      <c r="S361" s="4" t="s">
        <v>167</v>
      </c>
      <c r="W361" s="4" t="s">
        <v>234</v>
      </c>
      <c r="AB361" s="4" t="s">
        <v>167</v>
      </c>
      <c r="AG361" s="4" t="s">
        <v>167</v>
      </c>
      <c r="AH361" s="4" t="s">
        <v>169</v>
      </c>
      <c r="AN361" s="4">
        <v>0</v>
      </c>
      <c r="AO361" s="4">
        <v>0</v>
      </c>
      <c r="AP361" s="4">
        <v>0</v>
      </c>
      <c r="AQ361" s="4">
        <v>0</v>
      </c>
      <c r="AR361" s="4">
        <v>0</v>
      </c>
      <c r="AS361" s="4">
        <v>0</v>
      </c>
    </row>
    <row r="362" spans="1:117" s="4" customFormat="1" x14ac:dyDescent="0.25">
      <c r="A362" s="4" t="s">
        <v>162</v>
      </c>
      <c r="B362" s="4" t="s">
        <v>162</v>
      </c>
      <c r="C362" s="4" t="s">
        <v>162</v>
      </c>
      <c r="D362" s="4" t="s">
        <v>709</v>
      </c>
      <c r="E362" s="4">
        <v>623012393</v>
      </c>
      <c r="G362"/>
      <c r="H362"/>
      <c r="J362" s="7"/>
      <c r="K362" s="4" t="s">
        <v>164</v>
      </c>
      <c r="M362" s="4">
        <v>24</v>
      </c>
      <c r="N362" s="4" t="s">
        <v>165</v>
      </c>
      <c r="O362" s="4" t="s">
        <v>166</v>
      </c>
      <c r="P362" s="4">
        <v>1982.6446280991736</v>
      </c>
      <c r="Q362" s="4">
        <v>0</v>
      </c>
      <c r="R362" s="4" t="s">
        <v>167</v>
      </c>
      <c r="S362" s="4" t="s">
        <v>167</v>
      </c>
      <c r="W362" s="4" t="s">
        <v>234</v>
      </c>
      <c r="AB362" s="4" t="s">
        <v>167</v>
      </c>
      <c r="AG362" s="4" t="s">
        <v>167</v>
      </c>
      <c r="AH362" s="4" t="s">
        <v>169</v>
      </c>
      <c r="AN362" s="4">
        <v>0</v>
      </c>
      <c r="AO362" s="4">
        <v>0</v>
      </c>
      <c r="AP362" s="4">
        <v>0</v>
      </c>
      <c r="AQ362" s="4">
        <v>0</v>
      </c>
      <c r="AR362" s="4">
        <v>0</v>
      </c>
      <c r="AS362" s="4">
        <v>0</v>
      </c>
    </row>
    <row r="363" spans="1:117" s="4" customFormat="1" x14ac:dyDescent="0.25">
      <c r="A363" s="4" t="s">
        <v>162</v>
      </c>
      <c r="B363" s="4" t="s">
        <v>162</v>
      </c>
      <c r="C363" s="4" t="s">
        <v>162</v>
      </c>
      <c r="D363" s="4" t="s">
        <v>711</v>
      </c>
      <c r="E363" s="4" t="s">
        <v>712</v>
      </c>
      <c r="F363" s="4">
        <v>620012423</v>
      </c>
      <c r="G363"/>
      <c r="H363"/>
      <c r="J363" s="7"/>
      <c r="K363" s="4" t="s">
        <v>164</v>
      </c>
      <c r="M363" s="4">
        <v>24</v>
      </c>
      <c r="N363" s="4" t="s">
        <v>165</v>
      </c>
      <c r="O363" s="4" t="s">
        <v>166</v>
      </c>
      <c r="P363" s="4">
        <v>2230.5785123966944</v>
      </c>
      <c r="Q363" s="4">
        <v>0</v>
      </c>
      <c r="R363" s="4" t="s">
        <v>167</v>
      </c>
      <c r="S363" s="4" t="s">
        <v>167</v>
      </c>
      <c r="W363" s="4" t="s">
        <v>713</v>
      </c>
      <c r="AB363" s="4" t="s">
        <v>167</v>
      </c>
      <c r="AG363" s="4" t="s">
        <v>167</v>
      </c>
      <c r="AH363" s="4" t="s">
        <v>169</v>
      </c>
      <c r="AN363" s="4">
        <v>0</v>
      </c>
      <c r="AO363" s="4">
        <v>0</v>
      </c>
      <c r="AP363" s="4">
        <v>0</v>
      </c>
      <c r="AQ363" s="4">
        <v>0</v>
      </c>
      <c r="AR363" s="4">
        <v>0</v>
      </c>
      <c r="AS363" s="4">
        <v>0</v>
      </c>
    </row>
    <row r="364" spans="1:117" s="4" customFormat="1" x14ac:dyDescent="0.25">
      <c r="A364" s="4" t="s">
        <v>162</v>
      </c>
      <c r="B364" s="4" t="s">
        <v>162</v>
      </c>
      <c r="C364" s="4" t="s">
        <v>162</v>
      </c>
      <c r="D364" s="4" t="s">
        <v>714</v>
      </c>
      <c r="E364" s="4" t="s">
        <v>715</v>
      </c>
      <c r="F364" s="4">
        <v>615012434</v>
      </c>
      <c r="G364"/>
      <c r="H364"/>
      <c r="J364" s="7"/>
      <c r="K364" s="4" t="s">
        <v>164</v>
      </c>
      <c r="M364" s="4">
        <v>24</v>
      </c>
      <c r="N364" s="4" t="s">
        <v>165</v>
      </c>
      <c r="O364" s="4" t="s">
        <v>166</v>
      </c>
      <c r="P364" s="4">
        <v>1652.0661157024795</v>
      </c>
      <c r="Q364" s="4">
        <v>0</v>
      </c>
      <c r="R364" s="4" t="s">
        <v>167</v>
      </c>
      <c r="S364" s="4" t="s">
        <v>167</v>
      </c>
      <c r="W364" s="4" t="s">
        <v>716</v>
      </c>
      <c r="AB364" s="4" t="s">
        <v>167</v>
      </c>
      <c r="AG364" s="4" t="s">
        <v>167</v>
      </c>
      <c r="AH364" s="4" t="s">
        <v>169</v>
      </c>
      <c r="AN364" s="4">
        <v>0</v>
      </c>
      <c r="AO364" s="4">
        <v>0</v>
      </c>
      <c r="AP364" s="4">
        <v>0</v>
      </c>
      <c r="AQ364" s="4">
        <v>0</v>
      </c>
      <c r="AR364" s="4">
        <v>0</v>
      </c>
      <c r="AS364" s="4">
        <v>0</v>
      </c>
    </row>
    <row r="365" spans="1:117" s="4" customFormat="1" x14ac:dyDescent="0.25">
      <c r="A365" s="4" t="s">
        <v>162</v>
      </c>
      <c r="B365" s="4" t="s">
        <v>162</v>
      </c>
      <c r="C365" s="4" t="s">
        <v>162</v>
      </c>
      <c r="D365" s="4" t="s">
        <v>714</v>
      </c>
      <c r="E365" s="4" t="s">
        <v>717</v>
      </c>
      <c r="F365" s="4">
        <v>615012433</v>
      </c>
      <c r="G365"/>
      <c r="H365"/>
      <c r="J365" s="7"/>
      <c r="K365" s="4" t="s">
        <v>164</v>
      </c>
      <c r="M365" s="4">
        <v>24</v>
      </c>
      <c r="N365" s="4" t="s">
        <v>165</v>
      </c>
      <c r="O365" s="4" t="s">
        <v>166</v>
      </c>
      <c r="P365" s="4">
        <v>1652.0661157024795</v>
      </c>
      <c r="Q365" s="4">
        <v>0</v>
      </c>
      <c r="R365" s="4" t="s">
        <v>167</v>
      </c>
      <c r="S365" s="4" t="s">
        <v>167</v>
      </c>
      <c r="W365" s="4" t="s">
        <v>716</v>
      </c>
      <c r="AB365" s="4" t="s">
        <v>167</v>
      </c>
      <c r="AG365" s="4" t="s">
        <v>167</v>
      </c>
      <c r="AH365" s="4" t="s">
        <v>169</v>
      </c>
      <c r="AN365" s="4">
        <v>0</v>
      </c>
      <c r="AO365" s="4">
        <v>0</v>
      </c>
      <c r="AP365" s="4">
        <v>0</v>
      </c>
      <c r="AQ365" s="4">
        <v>0</v>
      </c>
      <c r="AR365" s="4">
        <v>0</v>
      </c>
      <c r="AS365" s="4">
        <v>0</v>
      </c>
    </row>
    <row r="366" spans="1:117" s="4" customFormat="1" x14ac:dyDescent="0.25">
      <c r="A366" s="4" t="s">
        <v>162</v>
      </c>
      <c r="B366" s="4" t="s">
        <v>162</v>
      </c>
      <c r="C366" s="4" t="s">
        <v>162</v>
      </c>
      <c r="D366" s="4" t="s">
        <v>718</v>
      </c>
      <c r="E366" s="4">
        <v>623012372</v>
      </c>
      <c r="G366"/>
      <c r="H366"/>
      <c r="J366" s="7"/>
      <c r="K366" s="4" t="s">
        <v>164</v>
      </c>
      <c r="M366" s="4">
        <v>24</v>
      </c>
      <c r="N366" s="4" t="s">
        <v>165</v>
      </c>
      <c r="O366" s="4" t="s">
        <v>166</v>
      </c>
      <c r="P366" s="4">
        <v>2726.4462809917354</v>
      </c>
      <c r="Q366" s="4">
        <v>0</v>
      </c>
      <c r="R366" s="4" t="s">
        <v>167</v>
      </c>
      <c r="S366" s="4" t="s">
        <v>167</v>
      </c>
      <c r="W366" s="4" t="s">
        <v>234</v>
      </c>
      <c r="AB366" s="4" t="s">
        <v>167</v>
      </c>
      <c r="AG366" s="4" t="s">
        <v>167</v>
      </c>
      <c r="AH366" s="4" t="s">
        <v>169</v>
      </c>
      <c r="AN366" s="4">
        <v>0</v>
      </c>
      <c r="AO366" s="4">
        <v>0</v>
      </c>
      <c r="AP366" s="4">
        <v>0</v>
      </c>
      <c r="AQ366" s="4">
        <v>0</v>
      </c>
      <c r="AR366" s="4">
        <v>0</v>
      </c>
      <c r="AS366" s="4">
        <v>0</v>
      </c>
    </row>
    <row r="367" spans="1:117" s="4" customFormat="1" x14ac:dyDescent="0.25">
      <c r="A367" s="4" t="s">
        <v>162</v>
      </c>
      <c r="B367" s="4" t="s">
        <v>162</v>
      </c>
      <c r="C367" s="4" t="s">
        <v>162</v>
      </c>
      <c r="D367" s="4" t="s">
        <v>1357</v>
      </c>
      <c r="E367" s="4" t="s">
        <v>719</v>
      </c>
      <c r="F367" s="4">
        <v>628012701</v>
      </c>
      <c r="G367"/>
      <c r="H367"/>
      <c r="J367" s="7">
        <v>9996164768638</v>
      </c>
      <c r="K367" s="4" t="s">
        <v>164</v>
      </c>
      <c r="M367" s="4">
        <v>24</v>
      </c>
      <c r="N367" s="4" t="s">
        <v>165</v>
      </c>
      <c r="O367" s="4" t="s">
        <v>166</v>
      </c>
      <c r="P367" s="4">
        <v>3057.0247933884298</v>
      </c>
      <c r="Q367" s="4">
        <v>0</v>
      </c>
      <c r="R367" s="4" t="s">
        <v>167</v>
      </c>
      <c r="S367" s="4" t="s">
        <v>167</v>
      </c>
      <c r="AB367" s="4" t="s">
        <v>167</v>
      </c>
      <c r="AG367" s="4" t="s">
        <v>167</v>
      </c>
      <c r="AH367" s="4" t="s">
        <v>169</v>
      </c>
      <c r="AN367" s="4">
        <v>0</v>
      </c>
      <c r="AO367" s="4">
        <v>0</v>
      </c>
      <c r="AP367" s="4">
        <v>0</v>
      </c>
      <c r="AQ367" s="4">
        <v>0</v>
      </c>
      <c r="AR367" s="4">
        <v>0</v>
      </c>
      <c r="AS367" s="4">
        <v>0</v>
      </c>
      <c r="BX367" s="4" t="s">
        <v>720</v>
      </c>
      <c r="CC367" s="4" t="s">
        <v>516</v>
      </c>
      <c r="CD367" s="4" t="s">
        <v>517</v>
      </c>
      <c r="CZ367" s="4" t="s">
        <v>578</v>
      </c>
      <c r="DC367" s="4" t="s">
        <v>173</v>
      </c>
      <c r="DM367" s="4" t="s">
        <v>658</v>
      </c>
    </row>
    <row r="368" spans="1:117" s="4" customFormat="1" x14ac:dyDescent="0.25">
      <c r="A368" s="4" t="s">
        <v>162</v>
      </c>
      <c r="B368" s="4" t="s">
        <v>162</v>
      </c>
      <c r="C368" s="4" t="s">
        <v>162</v>
      </c>
      <c r="D368" s="4" t="s">
        <v>1357</v>
      </c>
      <c r="E368" s="4" t="s">
        <v>721</v>
      </c>
      <c r="F368" s="4">
        <v>628012702</v>
      </c>
      <c r="G368"/>
      <c r="H368"/>
      <c r="J368" s="7">
        <v>9990132963131</v>
      </c>
      <c r="K368" s="4" t="s">
        <v>164</v>
      </c>
      <c r="M368" s="4">
        <v>24</v>
      </c>
      <c r="N368" s="4" t="s">
        <v>165</v>
      </c>
      <c r="O368" s="4" t="s">
        <v>166</v>
      </c>
      <c r="P368" s="4">
        <v>3057.0247933884298</v>
      </c>
      <c r="Q368" s="4">
        <v>0</v>
      </c>
      <c r="R368" s="4" t="s">
        <v>167</v>
      </c>
      <c r="S368" s="4" t="s">
        <v>167</v>
      </c>
      <c r="AB368" s="4" t="s">
        <v>167</v>
      </c>
      <c r="AG368" s="4" t="s">
        <v>167</v>
      </c>
      <c r="AH368" s="4" t="s">
        <v>169</v>
      </c>
      <c r="AN368" s="4">
        <v>0</v>
      </c>
      <c r="AO368" s="4">
        <v>0</v>
      </c>
      <c r="AP368" s="4">
        <v>0</v>
      </c>
      <c r="AQ368" s="4">
        <v>0</v>
      </c>
      <c r="AR368" s="4">
        <v>0</v>
      </c>
      <c r="AS368" s="4">
        <v>0</v>
      </c>
      <c r="BX368" s="4" t="s">
        <v>720</v>
      </c>
      <c r="CC368" s="4" t="s">
        <v>516</v>
      </c>
      <c r="CD368" s="4" t="s">
        <v>517</v>
      </c>
      <c r="CZ368" s="4" t="s">
        <v>522</v>
      </c>
      <c r="DC368" s="4" t="s">
        <v>173</v>
      </c>
      <c r="DM368" s="4" t="s">
        <v>658</v>
      </c>
    </row>
    <row r="369" spans="1:117" s="4" customFormat="1" x14ac:dyDescent="0.25">
      <c r="A369" s="4" t="s">
        <v>162</v>
      </c>
      <c r="B369" s="4" t="s">
        <v>162</v>
      </c>
      <c r="C369" s="4" t="s">
        <v>162</v>
      </c>
      <c r="D369" s="4" t="s">
        <v>1357</v>
      </c>
      <c r="E369" s="4" t="s">
        <v>722</v>
      </c>
      <c r="F369" s="4">
        <v>628012703</v>
      </c>
      <c r="G369"/>
      <c r="H369"/>
      <c r="J369" s="7">
        <v>9991561646886</v>
      </c>
      <c r="K369" s="4" t="s">
        <v>164</v>
      </c>
      <c r="M369" s="4">
        <v>24</v>
      </c>
      <c r="N369" s="4" t="s">
        <v>165</v>
      </c>
      <c r="O369" s="4" t="s">
        <v>166</v>
      </c>
      <c r="P369" s="4">
        <v>3057.0247933884298</v>
      </c>
      <c r="Q369" s="4">
        <v>0</v>
      </c>
      <c r="R369" s="4" t="s">
        <v>167</v>
      </c>
      <c r="S369" s="4" t="s">
        <v>167</v>
      </c>
      <c r="AB369" s="4" t="s">
        <v>167</v>
      </c>
      <c r="AG369" s="4" t="s">
        <v>167</v>
      </c>
      <c r="AH369" s="4" t="s">
        <v>169</v>
      </c>
      <c r="AN369" s="4">
        <v>0</v>
      </c>
      <c r="AO369" s="4">
        <v>0</v>
      </c>
      <c r="AP369" s="4">
        <v>0</v>
      </c>
      <c r="AQ369" s="4">
        <v>0</v>
      </c>
      <c r="AR369" s="4">
        <v>0</v>
      </c>
      <c r="AS369" s="4">
        <v>0</v>
      </c>
      <c r="BX369" s="4" t="s">
        <v>720</v>
      </c>
      <c r="CC369" s="4" t="s">
        <v>516</v>
      </c>
      <c r="CD369" s="4" t="s">
        <v>517</v>
      </c>
      <c r="CZ369" s="4" t="s">
        <v>524</v>
      </c>
      <c r="DC369" s="4" t="s">
        <v>173</v>
      </c>
      <c r="DM369" s="4" t="s">
        <v>658</v>
      </c>
    </row>
    <row r="370" spans="1:117" s="4" customFormat="1" x14ac:dyDescent="0.25">
      <c r="A370" s="4" t="s">
        <v>162</v>
      </c>
      <c r="B370" s="4" t="s">
        <v>162</v>
      </c>
      <c r="C370" s="4" t="s">
        <v>162</v>
      </c>
      <c r="D370" s="4" t="s">
        <v>1357</v>
      </c>
      <c r="E370" s="4" t="s">
        <v>723</v>
      </c>
      <c r="F370" s="4">
        <v>628012700</v>
      </c>
      <c r="G370"/>
      <c r="H370"/>
      <c r="J370" s="7">
        <v>9990842409264</v>
      </c>
      <c r="K370" s="4" t="s">
        <v>164</v>
      </c>
      <c r="M370" s="4">
        <v>24</v>
      </c>
      <c r="N370" s="4" t="s">
        <v>165</v>
      </c>
      <c r="O370" s="4" t="s">
        <v>166</v>
      </c>
      <c r="P370" s="4">
        <v>3057.0247933884298</v>
      </c>
      <c r="Q370" s="4">
        <v>0</v>
      </c>
      <c r="R370" s="4" t="s">
        <v>167</v>
      </c>
      <c r="S370" s="4" t="s">
        <v>167</v>
      </c>
      <c r="AB370" s="4" t="s">
        <v>167</v>
      </c>
      <c r="AG370" s="4" t="s">
        <v>167</v>
      </c>
      <c r="AH370" s="4" t="s">
        <v>169</v>
      </c>
      <c r="AN370" s="4">
        <v>0</v>
      </c>
      <c r="AO370" s="4">
        <v>0</v>
      </c>
      <c r="AP370" s="4">
        <v>0</v>
      </c>
      <c r="AQ370" s="4">
        <v>0</v>
      </c>
      <c r="AR370" s="4">
        <v>0</v>
      </c>
      <c r="AS370" s="4">
        <v>0</v>
      </c>
      <c r="BX370" s="4" t="s">
        <v>720</v>
      </c>
      <c r="CC370" s="4" t="s">
        <v>516</v>
      </c>
      <c r="CD370" s="4" t="s">
        <v>517</v>
      </c>
      <c r="CZ370" s="4" t="s">
        <v>584</v>
      </c>
      <c r="DC370" s="4" t="s">
        <v>173</v>
      </c>
      <c r="DM370" s="4" t="s">
        <v>658</v>
      </c>
    </row>
    <row r="371" spans="1:117" s="4" customFormat="1" x14ac:dyDescent="0.25">
      <c r="A371" s="4" t="s">
        <v>162</v>
      </c>
      <c r="B371" s="4" t="s">
        <v>162</v>
      </c>
      <c r="C371" s="4" t="s">
        <v>162</v>
      </c>
      <c r="D371" s="4" t="s">
        <v>1357</v>
      </c>
      <c r="E371" s="4" t="s">
        <v>724</v>
      </c>
      <c r="F371" s="4">
        <v>628012704</v>
      </c>
      <c r="G371"/>
      <c r="H371"/>
      <c r="J371" s="7">
        <v>9997814430813</v>
      </c>
      <c r="K371" s="4" t="s">
        <v>164</v>
      </c>
      <c r="M371" s="4">
        <v>24</v>
      </c>
      <c r="N371" s="4" t="s">
        <v>165</v>
      </c>
      <c r="O371" s="4" t="s">
        <v>166</v>
      </c>
      <c r="P371" s="4">
        <v>3057.0247933884298</v>
      </c>
      <c r="Q371" s="4">
        <v>0</v>
      </c>
      <c r="R371" s="4" t="s">
        <v>167</v>
      </c>
      <c r="S371" s="4" t="s">
        <v>167</v>
      </c>
      <c r="AB371" s="4" t="s">
        <v>167</v>
      </c>
      <c r="AG371" s="4" t="s">
        <v>167</v>
      </c>
      <c r="AH371" s="4" t="s">
        <v>169</v>
      </c>
      <c r="AN371" s="4">
        <v>0</v>
      </c>
      <c r="AO371" s="4">
        <v>0</v>
      </c>
      <c r="AP371" s="4">
        <v>0</v>
      </c>
      <c r="AQ371" s="4">
        <v>0</v>
      </c>
      <c r="AR371" s="4">
        <v>0</v>
      </c>
      <c r="AS371" s="4">
        <v>0</v>
      </c>
      <c r="BX371" s="4" t="s">
        <v>720</v>
      </c>
      <c r="CC371" s="4" t="s">
        <v>516</v>
      </c>
      <c r="CD371" s="4" t="s">
        <v>517</v>
      </c>
      <c r="CZ371" s="4" t="s">
        <v>518</v>
      </c>
      <c r="DC371" s="4" t="s">
        <v>173</v>
      </c>
      <c r="DM371" s="4" t="s">
        <v>658</v>
      </c>
    </row>
    <row r="372" spans="1:117" s="4" customFormat="1" x14ac:dyDescent="0.25">
      <c r="A372" s="4" t="s">
        <v>162</v>
      </c>
      <c r="B372" s="4" t="s">
        <v>162</v>
      </c>
      <c r="C372" s="4" t="s">
        <v>162</v>
      </c>
      <c r="D372" s="4" t="s">
        <v>1357</v>
      </c>
      <c r="E372" s="4" t="s">
        <v>725</v>
      </c>
      <c r="F372" s="4">
        <v>628012705</v>
      </c>
      <c r="G372"/>
      <c r="H372"/>
      <c r="J372" s="7">
        <v>9997670684986</v>
      </c>
      <c r="K372" s="4" t="s">
        <v>164</v>
      </c>
      <c r="M372" s="4">
        <v>24</v>
      </c>
      <c r="N372" s="4" t="s">
        <v>165</v>
      </c>
      <c r="O372" s="4" t="s">
        <v>166</v>
      </c>
      <c r="P372" s="4">
        <v>3057.0247933884298</v>
      </c>
      <c r="Q372" s="4">
        <v>0</v>
      </c>
      <c r="R372" s="4" t="s">
        <v>167</v>
      </c>
      <c r="S372" s="4" t="s">
        <v>167</v>
      </c>
      <c r="AB372" s="4" t="s">
        <v>167</v>
      </c>
      <c r="AG372" s="4" t="s">
        <v>167</v>
      </c>
      <c r="AH372" s="4" t="s">
        <v>169</v>
      </c>
      <c r="AN372" s="4">
        <v>0</v>
      </c>
      <c r="AO372" s="4">
        <v>0</v>
      </c>
      <c r="AP372" s="4">
        <v>0</v>
      </c>
      <c r="AQ372" s="4">
        <v>0</v>
      </c>
      <c r="AR372" s="4">
        <v>0</v>
      </c>
      <c r="AS372" s="4">
        <v>0</v>
      </c>
      <c r="BX372" s="4" t="s">
        <v>720</v>
      </c>
      <c r="CC372" s="4" t="s">
        <v>516</v>
      </c>
      <c r="CD372" s="4" t="s">
        <v>517</v>
      </c>
      <c r="CZ372" s="4" t="s">
        <v>665</v>
      </c>
      <c r="DC372" s="4" t="s">
        <v>173</v>
      </c>
      <c r="DM372" s="4" t="s">
        <v>658</v>
      </c>
    </row>
    <row r="373" spans="1:117" s="4" customFormat="1" x14ac:dyDescent="0.25">
      <c r="A373" s="4" t="s">
        <v>162</v>
      </c>
      <c r="B373" s="4" t="s">
        <v>162</v>
      </c>
      <c r="C373" s="4" t="s">
        <v>162</v>
      </c>
      <c r="D373" s="4" t="s">
        <v>1358</v>
      </c>
      <c r="E373" s="4" t="s">
        <v>726</v>
      </c>
      <c r="F373" s="4">
        <v>628012725</v>
      </c>
      <c r="G373"/>
      <c r="H373"/>
      <c r="J373" s="7">
        <v>9994994101090</v>
      </c>
      <c r="K373" s="4" t="s">
        <v>164</v>
      </c>
      <c r="M373" s="4">
        <v>24</v>
      </c>
      <c r="N373" s="4" t="s">
        <v>165</v>
      </c>
      <c r="O373" s="4" t="s">
        <v>166</v>
      </c>
      <c r="P373" s="4">
        <v>2230.5785123966944</v>
      </c>
      <c r="Q373" s="4">
        <v>0</v>
      </c>
      <c r="R373" s="4" t="s">
        <v>167</v>
      </c>
      <c r="S373" s="4" t="s">
        <v>167</v>
      </c>
      <c r="AB373" s="4" t="s">
        <v>167</v>
      </c>
      <c r="AG373" s="4" t="s">
        <v>167</v>
      </c>
      <c r="AH373" s="4" t="s">
        <v>169</v>
      </c>
      <c r="AN373" s="4">
        <v>0</v>
      </c>
      <c r="AO373" s="4">
        <v>0</v>
      </c>
      <c r="AP373" s="4">
        <v>0</v>
      </c>
      <c r="AQ373" s="4">
        <v>0</v>
      </c>
      <c r="AR373" s="4">
        <v>0</v>
      </c>
      <c r="AS373" s="4">
        <v>0</v>
      </c>
      <c r="BX373" s="4" t="s">
        <v>206</v>
      </c>
      <c r="CC373" s="4" t="s">
        <v>516</v>
      </c>
      <c r="CD373" s="4" t="s">
        <v>517</v>
      </c>
      <c r="CZ373" s="4" t="s">
        <v>665</v>
      </c>
      <c r="DC373" s="4" t="s">
        <v>173</v>
      </c>
      <c r="DM373" s="4" t="s">
        <v>658</v>
      </c>
    </row>
    <row r="374" spans="1:117" s="4" customFormat="1" x14ac:dyDescent="0.25">
      <c r="A374" s="4" t="s">
        <v>162</v>
      </c>
      <c r="B374" s="4" t="s">
        <v>162</v>
      </c>
      <c r="C374" s="4" t="s">
        <v>162</v>
      </c>
      <c r="D374" s="4" t="s">
        <v>1358</v>
      </c>
      <c r="E374" s="4" t="s">
        <v>727</v>
      </c>
      <c r="F374" s="4">
        <v>628012724</v>
      </c>
      <c r="G374"/>
      <c r="H374"/>
      <c r="J374" s="7">
        <v>9990511357193</v>
      </c>
      <c r="K374" s="4" t="s">
        <v>164</v>
      </c>
      <c r="M374" s="4">
        <v>24</v>
      </c>
      <c r="N374" s="4" t="s">
        <v>165</v>
      </c>
      <c r="O374" s="4" t="s">
        <v>166</v>
      </c>
      <c r="P374" s="4">
        <v>2230.5785123966944</v>
      </c>
      <c r="Q374" s="4">
        <v>0</v>
      </c>
      <c r="R374" s="4" t="s">
        <v>167</v>
      </c>
      <c r="S374" s="4" t="s">
        <v>167</v>
      </c>
      <c r="AB374" s="4" t="s">
        <v>167</v>
      </c>
      <c r="AG374" s="4" t="s">
        <v>167</v>
      </c>
      <c r="AH374" s="4" t="s">
        <v>169</v>
      </c>
      <c r="AN374" s="4">
        <v>0</v>
      </c>
      <c r="AO374" s="4">
        <v>0</v>
      </c>
      <c r="AP374" s="4">
        <v>0</v>
      </c>
      <c r="AQ374" s="4">
        <v>0</v>
      </c>
      <c r="AR374" s="4">
        <v>0</v>
      </c>
      <c r="AS374" s="4">
        <v>0</v>
      </c>
      <c r="BX374" s="4" t="s">
        <v>206</v>
      </c>
      <c r="CC374" s="4" t="s">
        <v>516</v>
      </c>
      <c r="CD374" s="4" t="s">
        <v>517</v>
      </c>
      <c r="CZ374" s="4" t="s">
        <v>518</v>
      </c>
      <c r="DC374" s="4" t="s">
        <v>173</v>
      </c>
      <c r="DM374" s="4" t="s">
        <v>658</v>
      </c>
    </row>
    <row r="375" spans="1:117" s="4" customFormat="1" x14ac:dyDescent="0.25">
      <c r="A375" s="4" t="s">
        <v>162</v>
      </c>
      <c r="B375" s="4" t="s">
        <v>162</v>
      </c>
      <c r="C375" s="4" t="s">
        <v>162</v>
      </c>
      <c r="D375" s="4" t="s">
        <v>1358</v>
      </c>
      <c r="E375" s="4" t="s">
        <v>728</v>
      </c>
      <c r="F375" s="4">
        <v>628012723</v>
      </c>
      <c r="G375"/>
      <c r="H375"/>
      <c r="J375" s="7">
        <v>9998833248403</v>
      </c>
      <c r="K375" s="4" t="s">
        <v>164</v>
      </c>
      <c r="M375" s="4">
        <v>24</v>
      </c>
      <c r="N375" s="4" t="s">
        <v>165</v>
      </c>
      <c r="O375" s="4" t="s">
        <v>166</v>
      </c>
      <c r="P375" s="4">
        <v>2230.5785123966944</v>
      </c>
      <c r="Q375" s="4">
        <v>0</v>
      </c>
      <c r="R375" s="4" t="s">
        <v>167</v>
      </c>
      <c r="S375" s="4" t="s">
        <v>167</v>
      </c>
      <c r="AB375" s="4" t="s">
        <v>167</v>
      </c>
      <c r="AG375" s="4" t="s">
        <v>167</v>
      </c>
      <c r="AH375" s="4" t="s">
        <v>169</v>
      </c>
      <c r="AN375" s="4">
        <v>0</v>
      </c>
      <c r="AO375" s="4">
        <v>0</v>
      </c>
      <c r="AP375" s="4">
        <v>0</v>
      </c>
      <c r="AQ375" s="4">
        <v>0</v>
      </c>
      <c r="AR375" s="4">
        <v>0</v>
      </c>
      <c r="AS375" s="4">
        <v>0</v>
      </c>
      <c r="BX375" s="4" t="s">
        <v>206</v>
      </c>
      <c r="CC375" s="4" t="s">
        <v>516</v>
      </c>
      <c r="CD375" s="4" t="s">
        <v>517</v>
      </c>
      <c r="CZ375" s="4" t="s">
        <v>524</v>
      </c>
      <c r="DC375" s="4" t="s">
        <v>173</v>
      </c>
      <c r="DM375" s="4" t="s">
        <v>658</v>
      </c>
    </row>
    <row r="376" spans="1:117" s="4" customFormat="1" x14ac:dyDescent="0.25">
      <c r="A376" s="4" t="s">
        <v>162</v>
      </c>
      <c r="B376" s="4" t="s">
        <v>162</v>
      </c>
      <c r="C376" s="4" t="s">
        <v>162</v>
      </c>
      <c r="D376" s="4" t="s">
        <v>1358</v>
      </c>
      <c r="E376" s="4" t="s">
        <v>729</v>
      </c>
      <c r="F376" s="4">
        <v>628012721</v>
      </c>
      <c r="G376"/>
      <c r="H376"/>
      <c r="J376" s="7">
        <v>9997358377001</v>
      </c>
      <c r="K376" s="4" t="s">
        <v>164</v>
      </c>
      <c r="M376" s="4">
        <v>24</v>
      </c>
      <c r="N376" s="4" t="s">
        <v>165</v>
      </c>
      <c r="O376" s="4" t="s">
        <v>166</v>
      </c>
      <c r="P376" s="4">
        <v>2230.5785123966944</v>
      </c>
      <c r="Q376" s="4">
        <v>0</v>
      </c>
      <c r="R376" s="4" t="s">
        <v>167</v>
      </c>
      <c r="S376" s="4" t="s">
        <v>167</v>
      </c>
      <c r="AB376" s="4" t="s">
        <v>167</v>
      </c>
      <c r="AG376" s="4" t="s">
        <v>167</v>
      </c>
      <c r="AH376" s="4" t="s">
        <v>169</v>
      </c>
      <c r="AN376" s="4">
        <v>0</v>
      </c>
      <c r="AO376" s="4">
        <v>0</v>
      </c>
      <c r="AP376" s="4">
        <v>0</v>
      </c>
      <c r="AQ376" s="4">
        <v>0</v>
      </c>
      <c r="AR376" s="4">
        <v>0</v>
      </c>
      <c r="AS376" s="4">
        <v>0</v>
      </c>
      <c r="BX376" s="4" t="s">
        <v>206</v>
      </c>
      <c r="CC376" s="4" t="s">
        <v>516</v>
      </c>
      <c r="CD376" s="4" t="s">
        <v>517</v>
      </c>
      <c r="CZ376" s="4" t="s">
        <v>578</v>
      </c>
      <c r="DC376" s="4" t="s">
        <v>173</v>
      </c>
      <c r="DM376" s="4" t="s">
        <v>658</v>
      </c>
    </row>
    <row r="377" spans="1:117" s="4" customFormat="1" x14ac:dyDescent="0.25">
      <c r="A377" s="4" t="s">
        <v>162</v>
      </c>
      <c r="B377" s="4" t="s">
        <v>162</v>
      </c>
      <c r="C377" s="4" t="s">
        <v>162</v>
      </c>
      <c r="D377" s="4" t="s">
        <v>1358</v>
      </c>
      <c r="E377" s="4" t="s">
        <v>730</v>
      </c>
      <c r="F377" s="4">
        <v>628012722</v>
      </c>
      <c r="G377"/>
      <c r="H377"/>
      <c r="J377" s="7">
        <v>9991069943159</v>
      </c>
      <c r="K377" s="4" t="s">
        <v>164</v>
      </c>
      <c r="M377" s="4">
        <v>24</v>
      </c>
      <c r="N377" s="4" t="s">
        <v>165</v>
      </c>
      <c r="O377" s="4" t="s">
        <v>166</v>
      </c>
      <c r="P377" s="4">
        <v>2230.5785123966944</v>
      </c>
      <c r="Q377" s="4">
        <v>0</v>
      </c>
      <c r="R377" s="4" t="s">
        <v>167</v>
      </c>
      <c r="S377" s="4" t="s">
        <v>167</v>
      </c>
      <c r="AB377" s="4" t="s">
        <v>167</v>
      </c>
      <c r="AG377" s="4" t="s">
        <v>167</v>
      </c>
      <c r="AH377" s="4" t="s">
        <v>169</v>
      </c>
      <c r="AN377" s="4">
        <v>0</v>
      </c>
      <c r="AO377" s="4">
        <v>0</v>
      </c>
      <c r="AP377" s="4">
        <v>0</v>
      </c>
      <c r="AQ377" s="4">
        <v>0</v>
      </c>
      <c r="AR377" s="4">
        <v>0</v>
      </c>
      <c r="AS377" s="4">
        <v>0</v>
      </c>
      <c r="BX377" s="4" t="s">
        <v>206</v>
      </c>
      <c r="CC377" s="4" t="s">
        <v>516</v>
      </c>
      <c r="CD377" s="4" t="s">
        <v>517</v>
      </c>
      <c r="CZ377" s="4" t="s">
        <v>522</v>
      </c>
      <c r="DC377" s="4" t="s">
        <v>173</v>
      </c>
      <c r="DM377" s="4" t="s">
        <v>658</v>
      </c>
    </row>
    <row r="378" spans="1:117" s="4" customFormat="1" x14ac:dyDescent="0.25">
      <c r="A378" s="4" t="s">
        <v>162</v>
      </c>
      <c r="B378" s="4" t="s">
        <v>162</v>
      </c>
      <c r="C378" s="4" t="s">
        <v>162</v>
      </c>
      <c r="D378" s="4" t="s">
        <v>1358</v>
      </c>
      <c r="E378" s="4" t="s">
        <v>731</v>
      </c>
      <c r="F378" s="4">
        <v>628012720</v>
      </c>
      <c r="G378"/>
      <c r="H378"/>
      <c r="J378" s="7">
        <v>9993052621112</v>
      </c>
      <c r="K378" s="4" t="s">
        <v>164</v>
      </c>
      <c r="M378" s="4">
        <v>24</v>
      </c>
      <c r="N378" s="4" t="s">
        <v>165</v>
      </c>
      <c r="O378" s="4" t="s">
        <v>166</v>
      </c>
      <c r="P378" s="4">
        <v>2230.5785123966944</v>
      </c>
      <c r="Q378" s="4">
        <v>0</v>
      </c>
      <c r="R378" s="4" t="s">
        <v>167</v>
      </c>
      <c r="S378" s="4" t="s">
        <v>167</v>
      </c>
      <c r="AB378" s="4" t="s">
        <v>167</v>
      </c>
      <c r="AG378" s="4" t="s">
        <v>167</v>
      </c>
      <c r="AH378" s="4" t="s">
        <v>169</v>
      </c>
      <c r="AN378" s="4">
        <v>0</v>
      </c>
      <c r="AO378" s="4">
        <v>0</v>
      </c>
      <c r="AP378" s="4">
        <v>0</v>
      </c>
      <c r="AQ378" s="4">
        <v>0</v>
      </c>
      <c r="AR378" s="4">
        <v>0</v>
      </c>
      <c r="AS378" s="4">
        <v>0</v>
      </c>
      <c r="BX378" s="4" t="s">
        <v>206</v>
      </c>
      <c r="CC378" s="4" t="s">
        <v>516</v>
      </c>
      <c r="CD378" s="4" t="s">
        <v>517</v>
      </c>
      <c r="CZ378" s="4" t="s">
        <v>584</v>
      </c>
      <c r="DC378" s="4" t="s">
        <v>173</v>
      </c>
      <c r="DM378" s="4" t="s">
        <v>658</v>
      </c>
    </row>
    <row r="379" spans="1:117" s="4" customFormat="1" x14ac:dyDescent="0.25">
      <c r="A379" s="4" t="s">
        <v>162</v>
      </c>
      <c r="B379" s="4" t="s">
        <v>162</v>
      </c>
      <c r="C379" s="4" t="s">
        <v>162</v>
      </c>
      <c r="D379" s="4" t="s">
        <v>1359</v>
      </c>
      <c r="E379" s="4" t="s">
        <v>732</v>
      </c>
      <c r="F379" s="4">
        <v>628012712</v>
      </c>
      <c r="G379"/>
      <c r="H379"/>
      <c r="J379" s="7">
        <v>9998519387358</v>
      </c>
      <c r="K379" s="4" t="s">
        <v>164</v>
      </c>
      <c r="M379" s="4">
        <v>24</v>
      </c>
      <c r="N379" s="4" t="s">
        <v>165</v>
      </c>
      <c r="O379" s="4" t="s">
        <v>166</v>
      </c>
      <c r="P379" s="4">
        <v>2478.5123966942151</v>
      </c>
      <c r="Q379" s="4">
        <v>0</v>
      </c>
      <c r="R379" s="4" t="s">
        <v>167</v>
      </c>
      <c r="S379" s="4" t="s">
        <v>167</v>
      </c>
      <c r="AB379" s="4" t="s">
        <v>167</v>
      </c>
      <c r="AG379" s="4" t="s">
        <v>167</v>
      </c>
      <c r="AH379" s="4" t="s">
        <v>169</v>
      </c>
      <c r="AN379" s="4">
        <v>0</v>
      </c>
      <c r="AO379" s="4">
        <v>0</v>
      </c>
      <c r="AP379" s="4">
        <v>0</v>
      </c>
      <c r="AQ379" s="4">
        <v>0</v>
      </c>
      <c r="AR379" s="4">
        <v>0</v>
      </c>
      <c r="AS379" s="4">
        <v>0</v>
      </c>
      <c r="BX379" s="4" t="s">
        <v>206</v>
      </c>
      <c r="CC379" s="4" t="s">
        <v>516</v>
      </c>
      <c r="CD379" s="4" t="s">
        <v>517</v>
      </c>
      <c r="CZ379" s="4" t="s">
        <v>522</v>
      </c>
      <c r="DC379" s="4" t="s">
        <v>173</v>
      </c>
    </row>
    <row r="380" spans="1:117" s="4" customFormat="1" x14ac:dyDescent="0.25">
      <c r="A380" s="4" t="s">
        <v>162</v>
      </c>
      <c r="B380" s="4" t="s">
        <v>162</v>
      </c>
      <c r="C380" s="4" t="s">
        <v>162</v>
      </c>
      <c r="D380" s="4" t="s">
        <v>1359</v>
      </c>
      <c r="E380" s="4" t="s">
        <v>733</v>
      </c>
      <c r="F380" s="4">
        <v>628012711</v>
      </c>
      <c r="G380"/>
      <c r="H380"/>
      <c r="J380" s="7">
        <v>9995304085437</v>
      </c>
      <c r="K380" s="4" t="s">
        <v>164</v>
      </c>
      <c r="M380" s="4">
        <v>24</v>
      </c>
      <c r="N380" s="4" t="s">
        <v>165</v>
      </c>
      <c r="O380" s="4" t="s">
        <v>166</v>
      </c>
      <c r="P380" s="4">
        <v>2478.5123966942151</v>
      </c>
      <c r="Q380" s="4">
        <v>0</v>
      </c>
      <c r="R380" s="4" t="s">
        <v>167</v>
      </c>
      <c r="S380" s="4" t="s">
        <v>167</v>
      </c>
      <c r="AB380" s="4" t="s">
        <v>167</v>
      </c>
      <c r="AG380" s="4" t="s">
        <v>167</v>
      </c>
      <c r="AH380" s="4" t="s">
        <v>169</v>
      </c>
      <c r="AN380" s="4">
        <v>0</v>
      </c>
      <c r="AO380" s="4">
        <v>0</v>
      </c>
      <c r="AP380" s="4">
        <v>0</v>
      </c>
      <c r="AQ380" s="4">
        <v>0</v>
      </c>
      <c r="AR380" s="4">
        <v>0</v>
      </c>
      <c r="AS380" s="4">
        <v>0</v>
      </c>
      <c r="BX380" s="4" t="s">
        <v>206</v>
      </c>
      <c r="CC380" s="4" t="s">
        <v>516</v>
      </c>
      <c r="CD380" s="4" t="s">
        <v>517</v>
      </c>
      <c r="CZ380" s="4" t="s">
        <v>578</v>
      </c>
      <c r="DC380" s="4" t="s">
        <v>173</v>
      </c>
      <c r="DM380" s="4" t="s">
        <v>658</v>
      </c>
    </row>
    <row r="381" spans="1:117" s="4" customFormat="1" x14ac:dyDescent="0.25">
      <c r="A381" s="4" t="s">
        <v>162</v>
      </c>
      <c r="B381" s="4" t="s">
        <v>162</v>
      </c>
      <c r="C381" s="4" t="s">
        <v>162</v>
      </c>
      <c r="D381" s="4" t="s">
        <v>1359</v>
      </c>
      <c r="E381" s="4" t="s">
        <v>734</v>
      </c>
      <c r="F381" s="4">
        <v>628012713</v>
      </c>
      <c r="G381"/>
      <c r="H381"/>
      <c r="J381" s="7">
        <v>9995854083433</v>
      </c>
      <c r="K381" s="4" t="s">
        <v>164</v>
      </c>
      <c r="M381" s="4">
        <v>24</v>
      </c>
      <c r="N381" s="4" t="s">
        <v>165</v>
      </c>
      <c r="O381" s="4" t="s">
        <v>166</v>
      </c>
      <c r="P381" s="4">
        <v>2478.5123966942151</v>
      </c>
      <c r="Q381" s="4">
        <v>0</v>
      </c>
      <c r="R381" s="4" t="s">
        <v>167</v>
      </c>
      <c r="S381" s="4" t="s">
        <v>167</v>
      </c>
      <c r="AB381" s="4" t="s">
        <v>167</v>
      </c>
      <c r="AG381" s="4" t="s">
        <v>167</v>
      </c>
      <c r="AH381" s="4" t="s">
        <v>169</v>
      </c>
      <c r="AN381" s="4">
        <v>0</v>
      </c>
      <c r="AO381" s="4">
        <v>0</v>
      </c>
      <c r="AP381" s="4">
        <v>0</v>
      </c>
      <c r="AQ381" s="4">
        <v>0</v>
      </c>
      <c r="AR381" s="4">
        <v>0</v>
      </c>
      <c r="AS381" s="4">
        <v>0</v>
      </c>
      <c r="BX381" s="4" t="s">
        <v>206</v>
      </c>
      <c r="CC381" s="4" t="s">
        <v>516</v>
      </c>
      <c r="CD381" s="4" t="s">
        <v>517</v>
      </c>
      <c r="CZ381" s="4" t="s">
        <v>524</v>
      </c>
      <c r="DC381" s="4" t="s">
        <v>173</v>
      </c>
      <c r="DM381" s="4" t="s">
        <v>658</v>
      </c>
    </row>
    <row r="382" spans="1:117" s="4" customFormat="1" x14ac:dyDescent="0.25">
      <c r="A382" s="4" t="s">
        <v>162</v>
      </c>
      <c r="B382" s="4" t="s">
        <v>162</v>
      </c>
      <c r="C382" s="4" t="s">
        <v>162</v>
      </c>
      <c r="D382" s="4" t="s">
        <v>1359</v>
      </c>
      <c r="E382" s="4" t="s">
        <v>735</v>
      </c>
      <c r="F382" s="4">
        <v>628012710</v>
      </c>
      <c r="G382"/>
      <c r="H382"/>
      <c r="J382" s="7">
        <v>9991394450612</v>
      </c>
      <c r="K382" s="4" t="s">
        <v>164</v>
      </c>
      <c r="M382" s="4">
        <v>24</v>
      </c>
      <c r="N382" s="4" t="s">
        <v>165</v>
      </c>
      <c r="O382" s="4" t="s">
        <v>166</v>
      </c>
      <c r="P382" s="4">
        <v>2478.5123966942151</v>
      </c>
      <c r="Q382" s="4">
        <v>0</v>
      </c>
      <c r="R382" s="4" t="s">
        <v>167</v>
      </c>
      <c r="S382" s="4" t="s">
        <v>167</v>
      </c>
      <c r="AB382" s="4" t="s">
        <v>167</v>
      </c>
      <c r="AG382" s="4" t="s">
        <v>167</v>
      </c>
      <c r="AH382" s="4" t="s">
        <v>169</v>
      </c>
      <c r="AN382" s="4">
        <v>0</v>
      </c>
      <c r="AO382" s="4">
        <v>0</v>
      </c>
      <c r="AP382" s="4">
        <v>0</v>
      </c>
      <c r="AQ382" s="4">
        <v>0</v>
      </c>
      <c r="AR382" s="4">
        <v>0</v>
      </c>
      <c r="AS382" s="4">
        <v>0</v>
      </c>
      <c r="BX382" s="4" t="s">
        <v>206</v>
      </c>
      <c r="CC382" s="4" t="s">
        <v>516</v>
      </c>
      <c r="CD382" s="4" t="s">
        <v>517</v>
      </c>
      <c r="CZ382" s="4" t="s">
        <v>584</v>
      </c>
      <c r="DC382" s="4" t="s">
        <v>173</v>
      </c>
      <c r="DM382" s="4" t="s">
        <v>658</v>
      </c>
    </row>
    <row r="383" spans="1:117" s="4" customFormat="1" x14ac:dyDescent="0.25">
      <c r="A383" s="4" t="s">
        <v>162</v>
      </c>
      <c r="B383" s="4" t="s">
        <v>162</v>
      </c>
      <c r="C383" s="4" t="s">
        <v>162</v>
      </c>
      <c r="D383" s="4" t="s">
        <v>1359</v>
      </c>
      <c r="E383" s="4" t="s">
        <v>736</v>
      </c>
      <c r="F383" s="4">
        <v>628012714</v>
      </c>
      <c r="G383"/>
      <c r="H383"/>
      <c r="J383" s="7">
        <v>9999591122530</v>
      </c>
      <c r="K383" s="4" t="s">
        <v>164</v>
      </c>
      <c r="M383" s="4">
        <v>24</v>
      </c>
      <c r="N383" s="4" t="s">
        <v>165</v>
      </c>
      <c r="O383" s="4" t="s">
        <v>166</v>
      </c>
      <c r="P383" s="4">
        <v>2478.5123966942151</v>
      </c>
      <c r="Q383" s="4">
        <v>0</v>
      </c>
      <c r="R383" s="4" t="s">
        <v>167</v>
      </c>
      <c r="S383" s="4" t="s">
        <v>167</v>
      </c>
      <c r="AB383" s="4" t="s">
        <v>167</v>
      </c>
      <c r="AG383" s="4" t="s">
        <v>167</v>
      </c>
      <c r="AH383" s="4" t="s">
        <v>169</v>
      </c>
      <c r="AN383" s="4">
        <v>0</v>
      </c>
      <c r="AO383" s="4">
        <v>0</v>
      </c>
      <c r="AP383" s="4">
        <v>0</v>
      </c>
      <c r="AQ383" s="4">
        <v>0</v>
      </c>
      <c r="AR383" s="4">
        <v>0</v>
      </c>
      <c r="AS383" s="4">
        <v>0</v>
      </c>
      <c r="BX383" s="4" t="s">
        <v>206</v>
      </c>
      <c r="CC383" s="4" t="s">
        <v>516</v>
      </c>
      <c r="CD383" s="4" t="s">
        <v>517</v>
      </c>
      <c r="CZ383" s="4" t="s">
        <v>518</v>
      </c>
      <c r="DC383" s="4" t="s">
        <v>173</v>
      </c>
      <c r="DM383" s="4" t="s">
        <v>658</v>
      </c>
    </row>
    <row r="384" spans="1:117" s="4" customFormat="1" x14ac:dyDescent="0.25">
      <c r="A384" s="4" t="s">
        <v>162</v>
      </c>
      <c r="B384" s="4" t="s">
        <v>162</v>
      </c>
      <c r="C384" s="4" t="s">
        <v>162</v>
      </c>
      <c r="D384" s="4" t="s">
        <v>1359</v>
      </c>
      <c r="E384" s="4" t="s">
        <v>737</v>
      </c>
      <c r="F384" s="4">
        <v>628012715</v>
      </c>
      <c r="G384"/>
      <c r="H384"/>
      <c r="J384" s="7">
        <v>9990184036968</v>
      </c>
      <c r="K384" s="4" t="s">
        <v>164</v>
      </c>
      <c r="M384" s="4">
        <v>24</v>
      </c>
      <c r="N384" s="4" t="s">
        <v>165</v>
      </c>
      <c r="O384" s="4" t="s">
        <v>166</v>
      </c>
      <c r="P384" s="4">
        <v>2478.5123966942151</v>
      </c>
      <c r="Q384" s="4">
        <v>0</v>
      </c>
      <c r="R384" s="4" t="s">
        <v>167</v>
      </c>
      <c r="S384" s="4" t="s">
        <v>167</v>
      </c>
      <c r="AB384" s="4" t="s">
        <v>167</v>
      </c>
      <c r="AG384" s="4" t="s">
        <v>167</v>
      </c>
      <c r="AH384" s="4" t="s">
        <v>169</v>
      </c>
      <c r="AN384" s="4">
        <v>0</v>
      </c>
      <c r="AO384" s="4">
        <v>0</v>
      </c>
      <c r="AP384" s="4">
        <v>0</v>
      </c>
      <c r="AQ384" s="4">
        <v>0</v>
      </c>
      <c r="AR384" s="4">
        <v>0</v>
      </c>
      <c r="AS384" s="4">
        <v>0</v>
      </c>
      <c r="BX384" s="4" t="s">
        <v>206</v>
      </c>
      <c r="CC384" s="4" t="s">
        <v>516</v>
      </c>
      <c r="CD384" s="4" t="s">
        <v>517</v>
      </c>
      <c r="CZ384" s="4" t="s">
        <v>665</v>
      </c>
      <c r="DC384" s="4" t="s">
        <v>173</v>
      </c>
      <c r="DM384" s="4" t="s">
        <v>658</v>
      </c>
    </row>
    <row r="385" spans="1:117" s="4" customFormat="1" x14ac:dyDescent="0.25">
      <c r="A385" s="4" t="s">
        <v>162</v>
      </c>
      <c r="B385" s="4" t="s">
        <v>162</v>
      </c>
      <c r="C385" s="4" t="s">
        <v>162</v>
      </c>
      <c r="D385" s="4" t="s">
        <v>1360</v>
      </c>
      <c r="E385" s="4" t="s">
        <v>738</v>
      </c>
      <c r="F385" s="4">
        <v>628013010</v>
      </c>
      <c r="G385" s="2"/>
      <c r="H385" s="2"/>
      <c r="J385" s="7">
        <v>9993221034460</v>
      </c>
      <c r="K385" s="4" t="s">
        <v>164</v>
      </c>
      <c r="M385" s="4">
        <v>24</v>
      </c>
      <c r="N385" s="4" t="s">
        <v>165</v>
      </c>
      <c r="O385" s="4" t="s">
        <v>166</v>
      </c>
      <c r="P385" s="4">
        <v>4957.8512396694214</v>
      </c>
      <c r="Q385" s="4">
        <v>0</v>
      </c>
      <c r="R385" s="4" t="s">
        <v>167</v>
      </c>
      <c r="S385" s="4" t="s">
        <v>167</v>
      </c>
      <c r="AB385" s="4" t="s">
        <v>167</v>
      </c>
      <c r="AG385" s="4" t="s">
        <v>167</v>
      </c>
      <c r="AH385" s="4" t="s">
        <v>169</v>
      </c>
      <c r="AN385" s="4">
        <v>0</v>
      </c>
      <c r="AO385" s="4">
        <v>0</v>
      </c>
      <c r="AP385" s="4">
        <v>0</v>
      </c>
      <c r="AQ385" s="4">
        <v>0</v>
      </c>
      <c r="AR385" s="4">
        <v>0</v>
      </c>
      <c r="AS385" s="4">
        <v>0</v>
      </c>
      <c r="BX385" s="4" t="s">
        <v>739</v>
      </c>
      <c r="CC385" s="4" t="s">
        <v>238</v>
      </c>
      <c r="CD385" s="4" t="s">
        <v>517</v>
      </c>
      <c r="CZ385" s="4" t="s">
        <v>651</v>
      </c>
      <c r="DC385" s="4" t="s">
        <v>173</v>
      </c>
      <c r="DM385" s="4" t="s">
        <v>239</v>
      </c>
    </row>
    <row r="386" spans="1:117" s="4" customFormat="1" x14ac:dyDescent="0.25">
      <c r="A386" s="4" t="s">
        <v>162</v>
      </c>
      <c r="B386" s="4" t="s">
        <v>162</v>
      </c>
      <c r="C386" s="4" t="s">
        <v>162</v>
      </c>
      <c r="D386" s="4" t="s">
        <v>1360</v>
      </c>
      <c r="E386" s="4" t="s">
        <v>740</v>
      </c>
      <c r="F386" s="4">
        <v>628013011</v>
      </c>
      <c r="G386" s="2"/>
      <c r="H386" s="2"/>
      <c r="J386" s="7">
        <v>9998688417832</v>
      </c>
      <c r="K386" s="4" t="s">
        <v>164</v>
      </c>
      <c r="M386" s="4">
        <v>24</v>
      </c>
      <c r="N386" s="4" t="s">
        <v>165</v>
      </c>
      <c r="O386" s="4" t="s">
        <v>166</v>
      </c>
      <c r="P386" s="4">
        <v>4957.8512396694214</v>
      </c>
      <c r="Q386" s="4">
        <v>0</v>
      </c>
      <c r="R386" s="4" t="s">
        <v>167</v>
      </c>
      <c r="S386" s="4" t="s">
        <v>167</v>
      </c>
      <c r="AB386" s="4" t="s">
        <v>167</v>
      </c>
      <c r="AG386" s="4" t="s">
        <v>167</v>
      </c>
      <c r="AH386" s="4" t="s">
        <v>169</v>
      </c>
      <c r="AN386" s="4">
        <v>0</v>
      </c>
      <c r="AO386" s="4">
        <v>0</v>
      </c>
      <c r="AP386" s="4">
        <v>0</v>
      </c>
      <c r="AQ386" s="4">
        <v>0</v>
      </c>
      <c r="AR386" s="4">
        <v>0</v>
      </c>
      <c r="AS386" s="4">
        <v>0</v>
      </c>
      <c r="BX386" s="4" t="s">
        <v>739</v>
      </c>
      <c r="CC386" s="4" t="s">
        <v>238</v>
      </c>
      <c r="CD386" s="4" t="s">
        <v>517</v>
      </c>
      <c r="CZ386" s="4" t="s">
        <v>741</v>
      </c>
      <c r="DC386" s="4" t="s">
        <v>173</v>
      </c>
      <c r="DM386" s="4" t="s">
        <v>239</v>
      </c>
    </row>
    <row r="387" spans="1:117" s="4" customFormat="1" x14ac:dyDescent="0.25">
      <c r="A387" s="4" t="s">
        <v>162</v>
      </c>
      <c r="B387" s="4" t="s">
        <v>162</v>
      </c>
      <c r="C387" s="4" t="s">
        <v>162</v>
      </c>
      <c r="D387" s="4" t="s">
        <v>1360</v>
      </c>
      <c r="E387" s="4" t="s">
        <v>742</v>
      </c>
      <c r="F387" s="4">
        <v>628013012</v>
      </c>
      <c r="G387" s="2"/>
      <c r="H387" s="2"/>
      <c r="J387" s="7">
        <v>9992379586661</v>
      </c>
      <c r="K387" s="4" t="s">
        <v>164</v>
      </c>
      <c r="M387" s="4">
        <v>24</v>
      </c>
      <c r="N387" s="4" t="s">
        <v>165</v>
      </c>
      <c r="O387" s="4" t="s">
        <v>166</v>
      </c>
      <c r="P387" s="4">
        <v>4957.8512396694214</v>
      </c>
      <c r="Q387" s="4">
        <v>0</v>
      </c>
      <c r="R387" s="4" t="s">
        <v>167</v>
      </c>
      <c r="S387" s="4" t="s">
        <v>167</v>
      </c>
      <c r="AB387" s="4" t="s">
        <v>167</v>
      </c>
      <c r="AG387" s="4" t="s">
        <v>167</v>
      </c>
      <c r="AH387" s="4" t="s">
        <v>169</v>
      </c>
      <c r="AN387" s="4">
        <v>0</v>
      </c>
      <c r="AO387" s="4">
        <v>0</v>
      </c>
      <c r="AP387" s="4">
        <v>0</v>
      </c>
      <c r="AQ387" s="4">
        <v>0</v>
      </c>
      <c r="AR387" s="4">
        <v>0</v>
      </c>
      <c r="AS387" s="4">
        <v>0</v>
      </c>
      <c r="BX387" s="4" t="s">
        <v>739</v>
      </c>
      <c r="CC387" s="4" t="s">
        <v>238</v>
      </c>
      <c r="CD387" s="4" t="s">
        <v>517</v>
      </c>
      <c r="CZ387" s="4" t="s">
        <v>743</v>
      </c>
      <c r="DC387" s="4" t="s">
        <v>173</v>
      </c>
      <c r="DM387" s="4" t="s">
        <v>239</v>
      </c>
    </row>
    <row r="388" spans="1:117" s="4" customFormat="1" x14ac:dyDescent="0.25">
      <c r="A388" s="4" t="s">
        <v>162</v>
      </c>
      <c r="B388" s="4" t="s">
        <v>162</v>
      </c>
      <c r="C388" s="4" t="s">
        <v>162</v>
      </c>
      <c r="D388" s="4" t="s">
        <v>1361</v>
      </c>
      <c r="E388" s="4" t="s">
        <v>744</v>
      </c>
      <c r="F388" s="4">
        <v>628013000</v>
      </c>
      <c r="G388" s="2"/>
      <c r="H388" s="2"/>
      <c r="J388" s="7">
        <v>9997033241191</v>
      </c>
      <c r="K388" s="4" t="s">
        <v>164</v>
      </c>
      <c r="M388" s="4">
        <v>24</v>
      </c>
      <c r="N388" s="4" t="s">
        <v>165</v>
      </c>
      <c r="O388" s="4" t="s">
        <v>166</v>
      </c>
      <c r="P388" s="4">
        <v>6610.7438016528931</v>
      </c>
      <c r="Q388" s="4">
        <v>0</v>
      </c>
      <c r="R388" s="4" t="s">
        <v>167</v>
      </c>
      <c r="S388" s="4" t="s">
        <v>167</v>
      </c>
      <c r="AB388" s="4" t="s">
        <v>167</v>
      </c>
      <c r="AG388" s="4" t="s">
        <v>167</v>
      </c>
      <c r="AH388" s="4" t="s">
        <v>169</v>
      </c>
      <c r="AN388" s="4">
        <v>0</v>
      </c>
      <c r="AO388" s="4">
        <v>0</v>
      </c>
      <c r="AP388" s="4">
        <v>0</v>
      </c>
      <c r="AQ388" s="4">
        <v>0</v>
      </c>
      <c r="AR388" s="4">
        <v>0</v>
      </c>
      <c r="AS388" s="4">
        <v>0</v>
      </c>
      <c r="BX388" s="4" t="s">
        <v>170</v>
      </c>
      <c r="CC388" s="4" t="s">
        <v>238</v>
      </c>
      <c r="CD388" s="4" t="s">
        <v>517</v>
      </c>
      <c r="CZ388" s="4" t="s">
        <v>651</v>
      </c>
      <c r="DC388" s="4" t="s">
        <v>173</v>
      </c>
      <c r="DM388" s="4" t="s">
        <v>239</v>
      </c>
    </row>
    <row r="389" spans="1:117" s="4" customFormat="1" x14ac:dyDescent="0.25">
      <c r="A389" s="4" t="s">
        <v>162</v>
      </c>
      <c r="B389" s="4" t="s">
        <v>162</v>
      </c>
      <c r="C389" s="4" t="s">
        <v>162</v>
      </c>
      <c r="D389" s="4" t="s">
        <v>1361</v>
      </c>
      <c r="E389" s="4" t="s">
        <v>745</v>
      </c>
      <c r="F389" s="4">
        <v>628013001</v>
      </c>
      <c r="G389" s="2"/>
      <c r="H389" s="2"/>
      <c r="J389" s="7">
        <v>9998394244371</v>
      </c>
      <c r="K389" s="4" t="s">
        <v>164</v>
      </c>
      <c r="M389" s="4">
        <v>24</v>
      </c>
      <c r="N389" s="4" t="s">
        <v>165</v>
      </c>
      <c r="O389" s="4" t="s">
        <v>166</v>
      </c>
      <c r="P389" s="4">
        <v>6610.7438016528931</v>
      </c>
      <c r="Q389" s="4">
        <v>0</v>
      </c>
      <c r="R389" s="4" t="s">
        <v>167</v>
      </c>
      <c r="S389" s="4" t="s">
        <v>167</v>
      </c>
      <c r="AB389" s="4" t="s">
        <v>167</v>
      </c>
      <c r="AG389" s="4" t="s">
        <v>167</v>
      </c>
      <c r="AH389" s="4" t="s">
        <v>169</v>
      </c>
      <c r="AN389" s="4">
        <v>0</v>
      </c>
      <c r="AO389" s="4">
        <v>0</v>
      </c>
      <c r="AP389" s="4">
        <v>0</v>
      </c>
      <c r="AQ389" s="4">
        <v>0</v>
      </c>
      <c r="AR389" s="4">
        <v>0</v>
      </c>
      <c r="AS389" s="4">
        <v>0</v>
      </c>
      <c r="BX389" s="4" t="s">
        <v>170</v>
      </c>
      <c r="CC389" s="4" t="s">
        <v>238</v>
      </c>
      <c r="CD389" s="4" t="s">
        <v>517</v>
      </c>
      <c r="CZ389" s="4" t="s">
        <v>741</v>
      </c>
      <c r="DC389" s="4" t="s">
        <v>173</v>
      </c>
      <c r="DM389" s="4" t="s">
        <v>239</v>
      </c>
    </row>
    <row r="390" spans="1:117" s="4" customFormat="1" x14ac:dyDescent="0.25">
      <c r="A390" s="4" t="s">
        <v>162</v>
      </c>
      <c r="B390" s="4" t="s">
        <v>162</v>
      </c>
      <c r="C390" s="4" t="s">
        <v>162</v>
      </c>
      <c r="D390" s="4" t="s">
        <v>1361</v>
      </c>
      <c r="E390" s="4" t="s">
        <v>746</v>
      </c>
      <c r="F390" s="4">
        <v>628013002</v>
      </c>
      <c r="G390" s="2"/>
      <c r="H390" s="2"/>
      <c r="J390" s="7">
        <v>9992170711989</v>
      </c>
      <c r="K390" s="4" t="s">
        <v>164</v>
      </c>
      <c r="M390" s="4">
        <v>24</v>
      </c>
      <c r="N390" s="4" t="s">
        <v>165</v>
      </c>
      <c r="O390" s="4" t="s">
        <v>166</v>
      </c>
      <c r="P390" s="4">
        <v>6610.7438016528931</v>
      </c>
      <c r="Q390" s="4">
        <v>0</v>
      </c>
      <c r="R390" s="4" t="s">
        <v>167</v>
      </c>
      <c r="S390" s="4" t="s">
        <v>167</v>
      </c>
      <c r="AB390" s="4" t="s">
        <v>167</v>
      </c>
      <c r="AG390" s="4" t="s">
        <v>167</v>
      </c>
      <c r="AH390" s="4" t="s">
        <v>169</v>
      </c>
      <c r="AN390" s="4">
        <v>0</v>
      </c>
      <c r="AO390" s="4">
        <v>0</v>
      </c>
      <c r="AP390" s="4">
        <v>0</v>
      </c>
      <c r="AQ390" s="4">
        <v>0</v>
      </c>
      <c r="AR390" s="4">
        <v>0</v>
      </c>
      <c r="AS390" s="4">
        <v>0</v>
      </c>
      <c r="BX390" s="4" t="s">
        <v>170</v>
      </c>
      <c r="CC390" s="4" t="s">
        <v>238</v>
      </c>
      <c r="CD390" s="4" t="s">
        <v>517</v>
      </c>
      <c r="CZ390" s="4" t="s">
        <v>743</v>
      </c>
      <c r="DC390" s="4" t="s">
        <v>173</v>
      </c>
      <c r="DM390" s="4" t="s">
        <v>239</v>
      </c>
    </row>
    <row r="391" spans="1:117" s="4" customFormat="1" x14ac:dyDescent="0.25">
      <c r="A391" s="4" t="s">
        <v>162</v>
      </c>
      <c r="B391" s="4" t="s">
        <v>162</v>
      </c>
      <c r="C391" s="4" t="s">
        <v>162</v>
      </c>
      <c r="D391" s="4" t="s">
        <v>747</v>
      </c>
      <c r="E391" s="4" t="s">
        <v>748</v>
      </c>
      <c r="G391" s="2"/>
      <c r="H391" s="2"/>
      <c r="I391" s="4" t="s">
        <v>749</v>
      </c>
      <c r="J391" s="7">
        <v>9992034579083</v>
      </c>
      <c r="K391" s="4" t="s">
        <v>164</v>
      </c>
      <c r="M391" s="4">
        <v>24</v>
      </c>
      <c r="N391" s="4" t="s">
        <v>165</v>
      </c>
      <c r="O391" s="4" t="s">
        <v>166</v>
      </c>
      <c r="P391" s="4">
        <v>3883.4710743801652</v>
      </c>
      <c r="Q391" s="4">
        <v>0</v>
      </c>
      <c r="R391" s="4" t="s">
        <v>167</v>
      </c>
      <c r="S391" s="4" t="s">
        <v>167</v>
      </c>
      <c r="W391" s="4" t="s">
        <v>750</v>
      </c>
      <c r="AB391" s="4" t="s">
        <v>167</v>
      </c>
      <c r="AG391" s="4" t="s">
        <v>167</v>
      </c>
      <c r="AH391" s="4" t="s">
        <v>169</v>
      </c>
      <c r="AN391" s="4">
        <v>0</v>
      </c>
      <c r="AO391" s="4">
        <v>0</v>
      </c>
      <c r="AP391" s="4">
        <v>0</v>
      </c>
      <c r="AQ391" s="4">
        <v>0</v>
      </c>
      <c r="AR391" s="4">
        <v>0</v>
      </c>
      <c r="AS391" s="4">
        <v>0</v>
      </c>
    </row>
    <row r="392" spans="1:117" s="4" customFormat="1" x14ac:dyDescent="0.25">
      <c r="A392" s="4" t="s">
        <v>162</v>
      </c>
      <c r="B392" s="4" t="s">
        <v>162</v>
      </c>
      <c r="C392" s="4" t="s">
        <v>162</v>
      </c>
      <c r="D392" s="4" t="s">
        <v>1362</v>
      </c>
      <c r="E392" s="4" t="s">
        <v>751</v>
      </c>
      <c r="F392" s="4">
        <v>628013030</v>
      </c>
      <c r="G392" s="2"/>
      <c r="H392" s="2"/>
      <c r="J392" s="7">
        <v>9998175040765</v>
      </c>
      <c r="K392" s="4" t="s">
        <v>164</v>
      </c>
      <c r="M392" s="4">
        <v>24</v>
      </c>
      <c r="N392" s="4" t="s">
        <v>165</v>
      </c>
      <c r="O392" s="4" t="s">
        <v>166</v>
      </c>
      <c r="P392" s="4">
        <v>3057.0247933884298</v>
      </c>
      <c r="Q392" s="4">
        <v>0</v>
      </c>
      <c r="R392" s="4" t="s">
        <v>167</v>
      </c>
      <c r="S392" s="4" t="s">
        <v>167</v>
      </c>
      <c r="AB392" s="4" t="s">
        <v>167</v>
      </c>
      <c r="AG392" s="4" t="s">
        <v>167</v>
      </c>
      <c r="AH392" s="4" t="s">
        <v>169</v>
      </c>
      <c r="AN392" s="4">
        <v>0</v>
      </c>
      <c r="AO392" s="4">
        <v>0</v>
      </c>
      <c r="AP392" s="4">
        <v>0</v>
      </c>
      <c r="AQ392" s="4">
        <v>0</v>
      </c>
      <c r="AR392" s="4">
        <v>0</v>
      </c>
      <c r="AS392" s="4">
        <v>0</v>
      </c>
      <c r="BX392" s="4" t="s">
        <v>170</v>
      </c>
      <c r="CC392" s="4" t="s">
        <v>238</v>
      </c>
      <c r="CD392" s="4" t="s">
        <v>517</v>
      </c>
      <c r="CZ392" s="4" t="s">
        <v>651</v>
      </c>
      <c r="DC392" s="4" t="s">
        <v>173</v>
      </c>
      <c r="DM392" s="4" t="s">
        <v>239</v>
      </c>
    </row>
    <row r="393" spans="1:117" s="4" customFormat="1" x14ac:dyDescent="0.25">
      <c r="A393" s="4" t="s">
        <v>162</v>
      </c>
      <c r="B393" s="4" t="s">
        <v>162</v>
      </c>
      <c r="C393" s="4" t="s">
        <v>162</v>
      </c>
      <c r="D393" s="4" t="s">
        <v>1362</v>
      </c>
      <c r="E393" s="4" t="s">
        <v>752</v>
      </c>
      <c r="F393" s="4">
        <v>628013031</v>
      </c>
      <c r="G393" s="2"/>
      <c r="H393" s="2"/>
      <c r="J393" s="7">
        <v>9998796079939</v>
      </c>
      <c r="K393" s="4" t="s">
        <v>164</v>
      </c>
      <c r="M393" s="4">
        <v>24</v>
      </c>
      <c r="N393" s="4" t="s">
        <v>165</v>
      </c>
      <c r="O393" s="4" t="s">
        <v>166</v>
      </c>
      <c r="P393" s="4">
        <v>3057.0247933884298</v>
      </c>
      <c r="Q393" s="4">
        <v>0</v>
      </c>
      <c r="R393" s="4" t="s">
        <v>167</v>
      </c>
      <c r="S393" s="4" t="s">
        <v>167</v>
      </c>
      <c r="AB393" s="4" t="s">
        <v>167</v>
      </c>
      <c r="AG393" s="4" t="s">
        <v>167</v>
      </c>
      <c r="AH393" s="4" t="s">
        <v>169</v>
      </c>
      <c r="AN393" s="4">
        <v>0</v>
      </c>
      <c r="AO393" s="4">
        <v>0</v>
      </c>
      <c r="AP393" s="4">
        <v>0</v>
      </c>
      <c r="AQ393" s="4">
        <v>0</v>
      </c>
      <c r="AR393" s="4">
        <v>0</v>
      </c>
      <c r="AS393" s="4">
        <v>0</v>
      </c>
      <c r="BX393" s="4" t="s">
        <v>170</v>
      </c>
      <c r="CC393" s="4" t="s">
        <v>238</v>
      </c>
      <c r="CD393" s="4" t="s">
        <v>517</v>
      </c>
      <c r="CZ393" s="4" t="s">
        <v>741</v>
      </c>
      <c r="DC393" s="4" t="s">
        <v>173</v>
      </c>
      <c r="DM393" s="4" t="s">
        <v>239</v>
      </c>
    </row>
    <row r="394" spans="1:117" s="4" customFormat="1" x14ac:dyDescent="0.25">
      <c r="A394" s="4" t="s">
        <v>162</v>
      </c>
      <c r="B394" s="4" t="s">
        <v>162</v>
      </c>
      <c r="C394" s="4" t="s">
        <v>162</v>
      </c>
      <c r="D394" s="4" t="s">
        <v>1362</v>
      </c>
      <c r="E394" s="4" t="s">
        <v>753</v>
      </c>
      <c r="F394" s="4">
        <v>628013032</v>
      </c>
      <c r="G394" s="2"/>
      <c r="H394" s="2"/>
      <c r="J394" s="7">
        <v>9997780612060</v>
      </c>
      <c r="K394" s="4" t="s">
        <v>164</v>
      </c>
      <c r="M394" s="4">
        <v>24</v>
      </c>
      <c r="N394" s="4" t="s">
        <v>165</v>
      </c>
      <c r="O394" s="4" t="s">
        <v>166</v>
      </c>
      <c r="P394" s="4">
        <v>3057.0247933884298</v>
      </c>
      <c r="Q394" s="4">
        <v>0</v>
      </c>
      <c r="R394" s="4" t="s">
        <v>167</v>
      </c>
      <c r="S394" s="4" t="s">
        <v>167</v>
      </c>
      <c r="AB394" s="4" t="s">
        <v>167</v>
      </c>
      <c r="AG394" s="4" t="s">
        <v>167</v>
      </c>
      <c r="AH394" s="4" t="s">
        <v>169</v>
      </c>
      <c r="AN394" s="4">
        <v>0</v>
      </c>
      <c r="AO394" s="4">
        <v>0</v>
      </c>
      <c r="AP394" s="4">
        <v>0</v>
      </c>
      <c r="AQ394" s="4">
        <v>0</v>
      </c>
      <c r="AR394" s="4">
        <v>0</v>
      </c>
      <c r="AS394" s="4">
        <v>0</v>
      </c>
      <c r="BX394" s="4" t="s">
        <v>170</v>
      </c>
      <c r="CC394" s="4" t="s">
        <v>238</v>
      </c>
      <c r="CD394" s="4" t="s">
        <v>517</v>
      </c>
      <c r="CZ394" s="4" t="s">
        <v>743</v>
      </c>
      <c r="DC394" s="4" t="s">
        <v>173</v>
      </c>
      <c r="DM394" s="4" t="s">
        <v>239</v>
      </c>
    </row>
    <row r="395" spans="1:117" s="4" customFormat="1" x14ac:dyDescent="0.25">
      <c r="A395" s="4" t="s">
        <v>162</v>
      </c>
      <c r="B395" s="4" t="s">
        <v>162</v>
      </c>
      <c r="C395" s="4" t="s">
        <v>162</v>
      </c>
      <c r="D395" s="4" t="s">
        <v>1363</v>
      </c>
      <c r="E395" s="4" t="s">
        <v>754</v>
      </c>
      <c r="F395" s="4">
        <v>628013020</v>
      </c>
      <c r="G395" s="2"/>
      <c r="H395" s="2"/>
      <c r="J395" s="7">
        <v>9998756179389</v>
      </c>
      <c r="K395" s="4" t="s">
        <v>164</v>
      </c>
      <c r="M395" s="4">
        <v>24</v>
      </c>
      <c r="N395" s="4" t="s">
        <v>165</v>
      </c>
      <c r="O395" s="4" t="s">
        <v>166</v>
      </c>
      <c r="P395" s="4">
        <v>3304.9586776859505</v>
      </c>
      <c r="Q395" s="4">
        <v>0</v>
      </c>
      <c r="R395" s="4" t="s">
        <v>167</v>
      </c>
      <c r="S395" s="4" t="s">
        <v>167</v>
      </c>
      <c r="AB395" s="4" t="s">
        <v>167</v>
      </c>
      <c r="AG395" s="4" t="s">
        <v>167</v>
      </c>
      <c r="AH395" s="4" t="s">
        <v>169</v>
      </c>
      <c r="AN395" s="4">
        <v>0</v>
      </c>
      <c r="AO395" s="4">
        <v>0</v>
      </c>
      <c r="AP395" s="4">
        <v>0</v>
      </c>
      <c r="AQ395" s="4">
        <v>0</v>
      </c>
      <c r="AR395" s="4">
        <v>0</v>
      </c>
      <c r="AS395" s="4">
        <v>0</v>
      </c>
      <c r="BX395" s="4" t="s">
        <v>480</v>
      </c>
      <c r="CC395" s="4" t="s">
        <v>238</v>
      </c>
      <c r="CD395" s="4" t="s">
        <v>517</v>
      </c>
      <c r="CZ395" s="4" t="s">
        <v>651</v>
      </c>
      <c r="DC395" s="4" t="s">
        <v>173</v>
      </c>
      <c r="DM395" s="4" t="s">
        <v>239</v>
      </c>
    </row>
    <row r="396" spans="1:117" s="4" customFormat="1" x14ac:dyDescent="0.25">
      <c r="A396" s="4" t="s">
        <v>162</v>
      </c>
      <c r="B396" s="4" t="s">
        <v>162</v>
      </c>
      <c r="C396" s="4" t="s">
        <v>162</v>
      </c>
      <c r="D396" s="4" t="s">
        <v>1363</v>
      </c>
      <c r="E396" s="4" t="s">
        <v>755</v>
      </c>
      <c r="F396" s="4">
        <v>628013021</v>
      </c>
      <c r="G396" s="2"/>
      <c r="H396" s="2"/>
      <c r="J396" s="7">
        <v>9993729687526</v>
      </c>
      <c r="K396" s="4" t="s">
        <v>164</v>
      </c>
      <c r="M396" s="4">
        <v>24</v>
      </c>
      <c r="N396" s="4" t="s">
        <v>165</v>
      </c>
      <c r="O396" s="4" t="s">
        <v>166</v>
      </c>
      <c r="P396" s="4">
        <v>3304.9586776859505</v>
      </c>
      <c r="Q396" s="4">
        <v>0</v>
      </c>
      <c r="R396" s="4" t="s">
        <v>167</v>
      </c>
      <c r="S396" s="4" t="s">
        <v>167</v>
      </c>
      <c r="AB396" s="4" t="s">
        <v>167</v>
      </c>
      <c r="AG396" s="4" t="s">
        <v>167</v>
      </c>
      <c r="AH396" s="4" t="s">
        <v>169</v>
      </c>
      <c r="AN396" s="4">
        <v>0</v>
      </c>
      <c r="AO396" s="4">
        <v>0</v>
      </c>
      <c r="AP396" s="4">
        <v>0</v>
      </c>
      <c r="AQ396" s="4">
        <v>0</v>
      </c>
      <c r="AR396" s="4">
        <v>0</v>
      </c>
      <c r="AS396" s="4">
        <v>0</v>
      </c>
      <c r="BX396" s="4" t="s">
        <v>480</v>
      </c>
      <c r="CC396" s="4" t="s">
        <v>238</v>
      </c>
      <c r="CD396" s="4" t="s">
        <v>517</v>
      </c>
      <c r="CZ396" s="4" t="s">
        <v>741</v>
      </c>
      <c r="DC396" s="4" t="s">
        <v>173</v>
      </c>
      <c r="DM396" s="4" t="s">
        <v>239</v>
      </c>
    </row>
    <row r="397" spans="1:117" s="4" customFormat="1" x14ac:dyDescent="0.25">
      <c r="A397" s="4" t="s">
        <v>162</v>
      </c>
      <c r="B397" s="4" t="s">
        <v>162</v>
      </c>
      <c r="C397" s="4" t="s">
        <v>162</v>
      </c>
      <c r="D397" s="4" t="s">
        <v>1363</v>
      </c>
      <c r="E397" s="4" t="s">
        <v>756</v>
      </c>
      <c r="F397" s="4">
        <v>628013022</v>
      </c>
      <c r="G397" s="2"/>
      <c r="H397" s="2"/>
      <c r="J397" s="7">
        <v>9999213550413</v>
      </c>
      <c r="K397" s="4" t="s">
        <v>164</v>
      </c>
      <c r="M397" s="4">
        <v>24</v>
      </c>
      <c r="N397" s="4" t="s">
        <v>165</v>
      </c>
      <c r="O397" s="4" t="s">
        <v>166</v>
      </c>
      <c r="P397" s="4">
        <v>3304.9586776859505</v>
      </c>
      <c r="Q397" s="4">
        <v>0</v>
      </c>
      <c r="R397" s="4" t="s">
        <v>167</v>
      </c>
      <c r="S397" s="4" t="s">
        <v>167</v>
      </c>
      <c r="AB397" s="4" t="s">
        <v>167</v>
      </c>
      <c r="AG397" s="4" t="s">
        <v>167</v>
      </c>
      <c r="AH397" s="4" t="s">
        <v>169</v>
      </c>
      <c r="AN397" s="4">
        <v>0</v>
      </c>
      <c r="AO397" s="4">
        <v>0</v>
      </c>
      <c r="AP397" s="4">
        <v>0</v>
      </c>
      <c r="AQ397" s="4">
        <v>0</v>
      </c>
      <c r="AR397" s="4">
        <v>0</v>
      </c>
      <c r="AS397" s="4">
        <v>0</v>
      </c>
      <c r="BX397" s="4" t="s">
        <v>480</v>
      </c>
      <c r="CC397" s="4" t="s">
        <v>238</v>
      </c>
      <c r="CD397" s="4" t="s">
        <v>517</v>
      </c>
      <c r="CZ397" s="4" t="s">
        <v>743</v>
      </c>
      <c r="DC397" s="4" t="s">
        <v>173</v>
      </c>
      <c r="DM397" s="4" t="s">
        <v>239</v>
      </c>
    </row>
    <row r="398" spans="1:117" s="4" customFormat="1" x14ac:dyDescent="0.25">
      <c r="A398" s="4" t="s">
        <v>162</v>
      </c>
      <c r="B398" s="4" t="s">
        <v>162</v>
      </c>
      <c r="C398" s="4" t="s">
        <v>162</v>
      </c>
      <c r="D398" s="4" t="s">
        <v>757</v>
      </c>
      <c r="E398" s="4" t="s">
        <v>758</v>
      </c>
      <c r="F398" s="4">
        <v>620012872</v>
      </c>
      <c r="G398" s="2"/>
      <c r="H398" s="2"/>
      <c r="J398" s="7"/>
      <c r="K398" s="4" t="s">
        <v>164</v>
      </c>
      <c r="M398" s="4">
        <v>24</v>
      </c>
      <c r="N398" s="4" t="s">
        <v>165</v>
      </c>
      <c r="O398" s="4" t="s">
        <v>166</v>
      </c>
      <c r="P398" s="4">
        <v>908.2644628099174</v>
      </c>
      <c r="Q398" s="4">
        <v>0</v>
      </c>
      <c r="R398" s="4" t="s">
        <v>167</v>
      </c>
      <c r="S398" s="4" t="s">
        <v>167</v>
      </c>
      <c r="W398" s="4" t="s">
        <v>759</v>
      </c>
      <c r="AB398" s="4" t="s">
        <v>167</v>
      </c>
      <c r="AG398" s="4" t="s">
        <v>167</v>
      </c>
      <c r="AH398" s="4" t="s">
        <v>169</v>
      </c>
      <c r="AN398" s="4">
        <v>0</v>
      </c>
      <c r="AO398" s="4">
        <v>0</v>
      </c>
      <c r="AP398" s="4">
        <v>0</v>
      </c>
      <c r="AQ398" s="4">
        <v>0</v>
      </c>
      <c r="AR398" s="4">
        <v>0</v>
      </c>
      <c r="AS398" s="4">
        <v>0</v>
      </c>
    </row>
    <row r="399" spans="1:117" s="4" customFormat="1" x14ac:dyDescent="0.25">
      <c r="A399" s="4" t="s">
        <v>162</v>
      </c>
      <c r="B399" s="4" t="s">
        <v>162</v>
      </c>
      <c r="C399" s="4" t="s">
        <v>162</v>
      </c>
      <c r="D399" s="4" t="s">
        <v>757</v>
      </c>
      <c r="E399" s="4" t="s">
        <v>760</v>
      </c>
      <c r="F399" s="4">
        <v>620012873</v>
      </c>
      <c r="G399" s="2"/>
      <c r="H399" s="2"/>
      <c r="J399" s="7"/>
      <c r="K399" s="4" t="s">
        <v>164</v>
      </c>
      <c r="M399" s="4">
        <v>24</v>
      </c>
      <c r="N399" s="4" t="s">
        <v>165</v>
      </c>
      <c r="O399" s="4" t="s">
        <v>166</v>
      </c>
      <c r="P399" s="4">
        <v>908.2644628099174</v>
      </c>
      <c r="Q399" s="4">
        <v>0</v>
      </c>
      <c r="R399" s="4" t="s">
        <v>167</v>
      </c>
      <c r="S399" s="4" t="s">
        <v>167</v>
      </c>
      <c r="W399" s="4" t="s">
        <v>759</v>
      </c>
      <c r="AB399" s="4" t="s">
        <v>167</v>
      </c>
      <c r="AG399" s="4" t="s">
        <v>167</v>
      </c>
      <c r="AH399" s="4" t="s">
        <v>169</v>
      </c>
      <c r="AN399" s="4">
        <v>0</v>
      </c>
      <c r="AO399" s="4">
        <v>0</v>
      </c>
      <c r="AP399" s="4">
        <v>0</v>
      </c>
      <c r="AQ399" s="4">
        <v>0</v>
      </c>
      <c r="AR399" s="4">
        <v>0</v>
      </c>
      <c r="AS399" s="4">
        <v>0</v>
      </c>
    </row>
    <row r="400" spans="1:117" s="4" customFormat="1" x14ac:dyDescent="0.25">
      <c r="A400" s="4" t="s">
        <v>162</v>
      </c>
      <c r="B400" s="4" t="s">
        <v>162</v>
      </c>
      <c r="C400" s="4" t="s">
        <v>162</v>
      </c>
      <c r="D400" s="4" t="s">
        <v>761</v>
      </c>
      <c r="E400" s="4" t="s">
        <v>762</v>
      </c>
      <c r="F400" s="4">
        <v>620012923</v>
      </c>
      <c r="G400" s="2"/>
      <c r="H400" s="2"/>
      <c r="J400" s="7"/>
      <c r="K400" s="4" t="s">
        <v>164</v>
      </c>
      <c r="M400" s="4">
        <v>24</v>
      </c>
      <c r="N400" s="4" t="s">
        <v>165</v>
      </c>
      <c r="O400" s="4" t="s">
        <v>166</v>
      </c>
      <c r="P400" s="4">
        <v>742.97520661157023</v>
      </c>
      <c r="Q400" s="4">
        <v>0</v>
      </c>
      <c r="R400" s="4" t="s">
        <v>167</v>
      </c>
      <c r="S400" s="4" t="s">
        <v>167</v>
      </c>
      <c r="W400" s="4" t="s">
        <v>763</v>
      </c>
      <c r="AB400" s="4" t="s">
        <v>167</v>
      </c>
      <c r="AG400" s="4" t="s">
        <v>167</v>
      </c>
      <c r="AH400" s="4" t="s">
        <v>169</v>
      </c>
      <c r="AN400" s="4">
        <v>0</v>
      </c>
      <c r="AO400" s="4">
        <v>0</v>
      </c>
      <c r="AP400" s="4">
        <v>0</v>
      </c>
      <c r="AQ400" s="4">
        <v>0</v>
      </c>
      <c r="AR400" s="4">
        <v>0</v>
      </c>
      <c r="AS400" s="4">
        <v>0</v>
      </c>
    </row>
    <row r="401" spans="1:117" s="4" customFormat="1" x14ac:dyDescent="0.25">
      <c r="A401" s="4" t="s">
        <v>162</v>
      </c>
      <c r="B401" s="4" t="s">
        <v>162</v>
      </c>
      <c r="C401" s="4" t="s">
        <v>162</v>
      </c>
      <c r="D401" s="4" t="s">
        <v>1364</v>
      </c>
      <c r="E401" s="4" t="s">
        <v>764</v>
      </c>
      <c r="F401" s="4">
        <v>628012551</v>
      </c>
      <c r="G401"/>
      <c r="H401"/>
      <c r="J401" s="7">
        <v>9990903551826</v>
      </c>
      <c r="K401" s="4" t="s">
        <v>164</v>
      </c>
      <c r="M401" s="4">
        <v>24</v>
      </c>
      <c r="N401" s="4" t="s">
        <v>165</v>
      </c>
      <c r="O401" s="4" t="s">
        <v>166</v>
      </c>
      <c r="P401" s="4">
        <v>2147.9338842975208</v>
      </c>
      <c r="Q401" s="4">
        <v>0</v>
      </c>
      <c r="R401" s="4" t="s">
        <v>167</v>
      </c>
      <c r="S401" s="4" t="s">
        <v>167</v>
      </c>
      <c r="W401" s="4" t="s">
        <v>765</v>
      </c>
      <c r="AB401" s="4" t="s">
        <v>167</v>
      </c>
      <c r="AG401" s="4" t="s">
        <v>167</v>
      </c>
      <c r="AH401" s="4" t="s">
        <v>169</v>
      </c>
      <c r="AN401" s="4">
        <v>0</v>
      </c>
      <c r="AO401" s="4">
        <v>0</v>
      </c>
      <c r="AP401" s="4">
        <v>0</v>
      </c>
      <c r="AQ401" s="4">
        <v>0</v>
      </c>
      <c r="AR401" s="4">
        <v>0</v>
      </c>
      <c r="AS401" s="4">
        <v>0</v>
      </c>
      <c r="BX401" s="4" t="s">
        <v>206</v>
      </c>
      <c r="CC401" s="4" t="s">
        <v>516</v>
      </c>
      <c r="CD401" s="4" t="s">
        <v>517</v>
      </c>
      <c r="CZ401" s="4" t="s">
        <v>578</v>
      </c>
      <c r="DC401" s="4" t="s">
        <v>173</v>
      </c>
      <c r="DM401" s="4" t="s">
        <v>359</v>
      </c>
    </row>
    <row r="402" spans="1:117" s="4" customFormat="1" x14ac:dyDescent="0.25">
      <c r="A402" s="4" t="s">
        <v>162</v>
      </c>
      <c r="B402" s="4" t="s">
        <v>162</v>
      </c>
      <c r="C402" s="4" t="s">
        <v>162</v>
      </c>
      <c r="D402" s="4" t="s">
        <v>1364</v>
      </c>
      <c r="E402" s="4" t="s">
        <v>766</v>
      </c>
      <c r="F402" s="4">
        <v>628012552</v>
      </c>
      <c r="G402"/>
      <c r="H402"/>
      <c r="J402" s="7">
        <v>9998733430595</v>
      </c>
      <c r="K402" s="4" t="s">
        <v>164</v>
      </c>
      <c r="M402" s="4">
        <v>24</v>
      </c>
      <c r="N402" s="4" t="s">
        <v>165</v>
      </c>
      <c r="O402" s="4" t="s">
        <v>166</v>
      </c>
      <c r="P402" s="4">
        <v>2147.9338842975208</v>
      </c>
      <c r="Q402" s="4">
        <v>0</v>
      </c>
      <c r="R402" s="4" t="s">
        <v>167</v>
      </c>
      <c r="S402" s="4" t="s">
        <v>167</v>
      </c>
      <c r="W402" s="4" t="s">
        <v>765</v>
      </c>
      <c r="AB402" s="4" t="s">
        <v>167</v>
      </c>
      <c r="AG402" s="4" t="s">
        <v>167</v>
      </c>
      <c r="AH402" s="4" t="s">
        <v>169</v>
      </c>
      <c r="AN402" s="4">
        <v>0</v>
      </c>
      <c r="AO402" s="4">
        <v>0</v>
      </c>
      <c r="AP402" s="4">
        <v>0</v>
      </c>
      <c r="AQ402" s="4">
        <v>0</v>
      </c>
      <c r="AR402" s="4">
        <v>0</v>
      </c>
      <c r="AS402" s="4">
        <v>0</v>
      </c>
      <c r="BX402" s="4" t="s">
        <v>206</v>
      </c>
      <c r="CC402" s="4" t="s">
        <v>516</v>
      </c>
      <c r="CD402" s="4" t="s">
        <v>517</v>
      </c>
      <c r="CZ402" s="4" t="s">
        <v>522</v>
      </c>
      <c r="DC402" s="4" t="s">
        <v>173</v>
      </c>
      <c r="DM402" s="4" t="s">
        <v>359</v>
      </c>
    </row>
    <row r="403" spans="1:117" s="4" customFormat="1" x14ac:dyDescent="0.25">
      <c r="A403" s="4" t="s">
        <v>162</v>
      </c>
      <c r="B403" s="4" t="s">
        <v>162</v>
      </c>
      <c r="C403" s="4" t="s">
        <v>162</v>
      </c>
      <c r="D403" s="4" t="s">
        <v>1364</v>
      </c>
      <c r="E403" s="4" t="s">
        <v>767</v>
      </c>
      <c r="F403" s="4">
        <v>628012550</v>
      </c>
      <c r="G403"/>
      <c r="H403"/>
      <c r="J403" s="7">
        <v>9990231842207</v>
      </c>
      <c r="K403" s="4" t="s">
        <v>164</v>
      </c>
      <c r="M403" s="4">
        <v>24</v>
      </c>
      <c r="N403" s="4" t="s">
        <v>165</v>
      </c>
      <c r="O403" s="4" t="s">
        <v>166</v>
      </c>
      <c r="P403" s="4">
        <v>2147.9338842975208</v>
      </c>
      <c r="Q403" s="4">
        <v>0</v>
      </c>
      <c r="R403" s="4" t="s">
        <v>167</v>
      </c>
      <c r="S403" s="4" t="s">
        <v>167</v>
      </c>
      <c r="W403" s="4" t="s">
        <v>765</v>
      </c>
      <c r="AB403" s="4" t="s">
        <v>167</v>
      </c>
      <c r="AG403" s="4" t="s">
        <v>167</v>
      </c>
      <c r="AH403" s="4" t="s">
        <v>169</v>
      </c>
      <c r="AN403" s="4">
        <v>0</v>
      </c>
      <c r="AO403" s="4">
        <v>0</v>
      </c>
      <c r="AP403" s="4">
        <v>0</v>
      </c>
      <c r="AQ403" s="4">
        <v>0</v>
      </c>
      <c r="AR403" s="4">
        <v>0</v>
      </c>
      <c r="AS403" s="4">
        <v>0</v>
      </c>
      <c r="BX403" s="4" t="s">
        <v>206</v>
      </c>
      <c r="CC403" s="4" t="s">
        <v>516</v>
      </c>
      <c r="CD403" s="4" t="s">
        <v>517</v>
      </c>
      <c r="CZ403" s="4" t="s">
        <v>584</v>
      </c>
      <c r="DC403" s="4" t="s">
        <v>173</v>
      </c>
      <c r="DM403" s="4" t="s">
        <v>359</v>
      </c>
    </row>
    <row r="404" spans="1:117" s="4" customFormat="1" x14ac:dyDescent="0.25">
      <c r="A404" s="4" t="s">
        <v>162</v>
      </c>
      <c r="B404" s="4" t="s">
        <v>162</v>
      </c>
      <c r="C404" s="4" t="s">
        <v>162</v>
      </c>
      <c r="D404" s="4" t="s">
        <v>1364</v>
      </c>
      <c r="E404" s="4" t="s">
        <v>768</v>
      </c>
      <c r="F404" s="4">
        <v>628012554</v>
      </c>
      <c r="G404"/>
      <c r="H404"/>
      <c r="J404" s="7">
        <v>9994154144592</v>
      </c>
      <c r="K404" s="4" t="s">
        <v>164</v>
      </c>
      <c r="M404" s="4">
        <v>24</v>
      </c>
      <c r="N404" s="4" t="s">
        <v>165</v>
      </c>
      <c r="O404" s="4" t="s">
        <v>166</v>
      </c>
      <c r="P404" s="4">
        <v>2147.9338842975208</v>
      </c>
      <c r="Q404" s="4">
        <v>0</v>
      </c>
      <c r="R404" s="4" t="s">
        <v>167</v>
      </c>
      <c r="S404" s="4" t="s">
        <v>167</v>
      </c>
      <c r="W404" s="4" t="s">
        <v>765</v>
      </c>
      <c r="AB404" s="4" t="s">
        <v>167</v>
      </c>
      <c r="AG404" s="4" t="s">
        <v>167</v>
      </c>
      <c r="AH404" s="4" t="s">
        <v>169</v>
      </c>
      <c r="AN404" s="4">
        <v>0</v>
      </c>
      <c r="AO404" s="4">
        <v>0</v>
      </c>
      <c r="AP404" s="4">
        <v>0</v>
      </c>
      <c r="AQ404" s="4">
        <v>0</v>
      </c>
      <c r="AR404" s="4">
        <v>0</v>
      </c>
      <c r="AS404" s="4">
        <v>0</v>
      </c>
      <c r="BX404" s="4" t="s">
        <v>206</v>
      </c>
      <c r="CC404" s="4" t="s">
        <v>516</v>
      </c>
      <c r="CD404" s="4" t="s">
        <v>517</v>
      </c>
      <c r="CZ404" s="4" t="s">
        <v>518</v>
      </c>
      <c r="DC404" s="4" t="s">
        <v>173</v>
      </c>
      <c r="DM404" s="4" t="s">
        <v>359</v>
      </c>
    </row>
    <row r="405" spans="1:117" s="4" customFormat="1" x14ac:dyDescent="0.25">
      <c r="A405" s="4" t="s">
        <v>162</v>
      </c>
      <c r="B405" s="4" t="s">
        <v>162</v>
      </c>
      <c r="C405" s="4" t="s">
        <v>162</v>
      </c>
      <c r="D405" s="4" t="s">
        <v>1364</v>
      </c>
      <c r="E405" s="4" t="s">
        <v>769</v>
      </c>
      <c r="F405" s="4">
        <v>628012555</v>
      </c>
      <c r="G405"/>
      <c r="H405"/>
      <c r="J405" s="7">
        <v>9999782556892</v>
      </c>
      <c r="K405" s="4" t="s">
        <v>164</v>
      </c>
      <c r="M405" s="4">
        <v>24</v>
      </c>
      <c r="N405" s="4" t="s">
        <v>165</v>
      </c>
      <c r="O405" s="4" t="s">
        <v>166</v>
      </c>
      <c r="P405" s="4">
        <v>2147.9338842975208</v>
      </c>
      <c r="Q405" s="4">
        <v>0</v>
      </c>
      <c r="R405" s="4" t="s">
        <v>167</v>
      </c>
      <c r="S405" s="4" t="s">
        <v>167</v>
      </c>
      <c r="W405" s="4" t="s">
        <v>765</v>
      </c>
      <c r="AB405" s="4" t="s">
        <v>167</v>
      </c>
      <c r="AG405" s="4" t="s">
        <v>167</v>
      </c>
      <c r="AH405" s="4" t="s">
        <v>169</v>
      </c>
      <c r="AN405" s="4">
        <v>0</v>
      </c>
      <c r="AO405" s="4">
        <v>0</v>
      </c>
      <c r="AP405" s="4">
        <v>0</v>
      </c>
      <c r="AQ405" s="4">
        <v>0</v>
      </c>
      <c r="AR405" s="4">
        <v>0</v>
      </c>
      <c r="AS405" s="4">
        <v>0</v>
      </c>
      <c r="BX405" s="4" t="s">
        <v>206</v>
      </c>
      <c r="CC405" s="4" t="s">
        <v>516</v>
      </c>
      <c r="CD405" s="4" t="s">
        <v>517</v>
      </c>
      <c r="CZ405" s="4" t="s">
        <v>520</v>
      </c>
      <c r="DC405" s="4" t="s">
        <v>173</v>
      </c>
      <c r="DM405" s="4" t="s">
        <v>359</v>
      </c>
    </row>
    <row r="406" spans="1:117" s="4" customFormat="1" x14ac:dyDescent="0.25">
      <c r="A406" s="4" t="s">
        <v>162</v>
      </c>
      <c r="B406" s="4" t="s">
        <v>162</v>
      </c>
      <c r="C406" s="4" t="s">
        <v>162</v>
      </c>
      <c r="D406" s="4" t="s">
        <v>1364</v>
      </c>
      <c r="E406" s="4" t="s">
        <v>770</v>
      </c>
      <c r="F406" s="4">
        <v>628012553</v>
      </c>
      <c r="J406" s="7">
        <v>9994955766467</v>
      </c>
      <c r="K406" s="4" t="s">
        <v>164</v>
      </c>
      <c r="L406" s="4" t="s">
        <v>169</v>
      </c>
      <c r="M406" s="4">
        <v>24</v>
      </c>
      <c r="N406" s="4" t="s">
        <v>165</v>
      </c>
      <c r="O406" s="4" t="s">
        <v>166</v>
      </c>
      <c r="P406" s="4">
        <v>2147.9338842975208</v>
      </c>
      <c r="Q406" s="4">
        <v>0</v>
      </c>
      <c r="R406" s="4" t="s">
        <v>167</v>
      </c>
      <c r="S406" s="4" t="s">
        <v>167</v>
      </c>
      <c r="W406" s="4" t="s">
        <v>1457</v>
      </c>
      <c r="AB406" s="4" t="s">
        <v>167</v>
      </c>
      <c r="AG406" s="4" t="s">
        <v>167</v>
      </c>
      <c r="AH406" s="4" t="s">
        <v>169</v>
      </c>
      <c r="AN406" s="4">
        <v>0</v>
      </c>
      <c r="AO406" s="4">
        <v>0</v>
      </c>
      <c r="AP406" s="4">
        <v>0</v>
      </c>
      <c r="AQ406" s="4">
        <v>0</v>
      </c>
      <c r="AR406" s="4">
        <v>0</v>
      </c>
      <c r="AS406" s="4">
        <v>0</v>
      </c>
      <c r="BX406" s="4" t="s">
        <v>206</v>
      </c>
      <c r="CC406" s="4" t="s">
        <v>516</v>
      </c>
      <c r="CD406" s="4" t="s">
        <v>517</v>
      </c>
      <c r="CV406" s="4" t="s">
        <v>179</v>
      </c>
      <c r="CZ406" s="4" t="s">
        <v>524</v>
      </c>
      <c r="DC406" s="4" t="s">
        <v>173</v>
      </c>
      <c r="DM406" s="4" t="s">
        <v>359</v>
      </c>
    </row>
    <row r="407" spans="1:117" s="4" customFormat="1" x14ac:dyDescent="0.25">
      <c r="A407" s="4" t="s">
        <v>162</v>
      </c>
      <c r="B407" s="4" t="s">
        <v>162</v>
      </c>
      <c r="C407" s="4" t="s">
        <v>162</v>
      </c>
      <c r="D407" s="4" t="s">
        <v>1365</v>
      </c>
      <c r="E407" s="4" t="s">
        <v>771</v>
      </c>
      <c r="F407" s="4">
        <v>628012541</v>
      </c>
      <c r="G407"/>
      <c r="H407"/>
      <c r="J407" s="7">
        <v>9994687092414</v>
      </c>
      <c r="K407" s="4" t="s">
        <v>164</v>
      </c>
      <c r="M407" s="4">
        <v>24</v>
      </c>
      <c r="N407" s="4" t="s">
        <v>165</v>
      </c>
      <c r="O407" s="4" t="s">
        <v>166</v>
      </c>
      <c r="P407" s="4">
        <v>2147.9338842975208</v>
      </c>
      <c r="Q407" s="4">
        <v>0</v>
      </c>
      <c r="R407" s="4" t="s">
        <v>167</v>
      </c>
      <c r="S407" s="4" t="s">
        <v>167</v>
      </c>
      <c r="W407" s="4" t="s">
        <v>765</v>
      </c>
      <c r="AB407" s="4" t="s">
        <v>167</v>
      </c>
      <c r="AG407" s="4" t="s">
        <v>167</v>
      </c>
      <c r="AH407" s="4" t="s">
        <v>169</v>
      </c>
      <c r="AN407" s="4">
        <v>0</v>
      </c>
      <c r="AO407" s="4">
        <v>0</v>
      </c>
      <c r="AP407" s="4">
        <v>0</v>
      </c>
      <c r="AQ407" s="4">
        <v>0</v>
      </c>
      <c r="AR407" s="4">
        <v>0</v>
      </c>
      <c r="AS407" s="4">
        <v>0</v>
      </c>
      <c r="BX407" s="4" t="s">
        <v>515</v>
      </c>
      <c r="CC407" s="4" t="s">
        <v>516</v>
      </c>
      <c r="CD407" s="4" t="s">
        <v>517</v>
      </c>
      <c r="CZ407" s="4" t="s">
        <v>578</v>
      </c>
      <c r="DC407" s="4" t="s">
        <v>173</v>
      </c>
      <c r="DM407" s="4" t="s">
        <v>359</v>
      </c>
    </row>
    <row r="408" spans="1:117" s="4" customFormat="1" x14ac:dyDescent="0.25">
      <c r="A408" s="4" t="s">
        <v>162</v>
      </c>
      <c r="B408" s="4" t="s">
        <v>162</v>
      </c>
      <c r="C408" s="4" t="s">
        <v>162</v>
      </c>
      <c r="D408" s="4" t="s">
        <v>1365</v>
      </c>
      <c r="E408" s="4" t="s">
        <v>772</v>
      </c>
      <c r="F408" s="4">
        <v>628012542</v>
      </c>
      <c r="G408"/>
      <c r="H408"/>
      <c r="J408" s="7">
        <v>9997967835190</v>
      </c>
      <c r="K408" s="4" t="s">
        <v>164</v>
      </c>
      <c r="M408" s="4">
        <v>24</v>
      </c>
      <c r="N408" s="4" t="s">
        <v>165</v>
      </c>
      <c r="O408" s="4" t="s">
        <v>166</v>
      </c>
      <c r="P408" s="4">
        <v>2147.9338842975208</v>
      </c>
      <c r="Q408" s="4">
        <v>0</v>
      </c>
      <c r="R408" s="4" t="s">
        <v>167</v>
      </c>
      <c r="S408" s="4" t="s">
        <v>167</v>
      </c>
      <c r="W408" s="4" t="s">
        <v>765</v>
      </c>
      <c r="AB408" s="4" t="s">
        <v>167</v>
      </c>
      <c r="AG408" s="4" t="s">
        <v>167</v>
      </c>
      <c r="AH408" s="4" t="s">
        <v>169</v>
      </c>
      <c r="AN408" s="4">
        <v>0</v>
      </c>
      <c r="AO408" s="4">
        <v>0</v>
      </c>
      <c r="AP408" s="4">
        <v>0</v>
      </c>
      <c r="AQ408" s="4">
        <v>0</v>
      </c>
      <c r="AR408" s="4">
        <v>0</v>
      </c>
      <c r="AS408" s="4">
        <v>0</v>
      </c>
      <c r="BX408" s="4" t="s">
        <v>515</v>
      </c>
      <c r="CC408" s="4" t="s">
        <v>516</v>
      </c>
      <c r="CD408" s="4" t="s">
        <v>517</v>
      </c>
      <c r="CZ408" s="4" t="s">
        <v>522</v>
      </c>
      <c r="DC408" s="4" t="s">
        <v>173</v>
      </c>
      <c r="DM408" s="4" t="s">
        <v>359</v>
      </c>
    </row>
    <row r="409" spans="1:117" s="4" customFormat="1" x14ac:dyDescent="0.25">
      <c r="A409" s="4" t="s">
        <v>162</v>
      </c>
      <c r="B409" s="4" t="s">
        <v>162</v>
      </c>
      <c r="C409" s="4" t="s">
        <v>162</v>
      </c>
      <c r="D409" s="4" t="s">
        <v>1365</v>
      </c>
      <c r="E409" s="4" t="s">
        <v>773</v>
      </c>
      <c r="F409" s="4">
        <v>628012543</v>
      </c>
      <c r="G409"/>
      <c r="H409"/>
      <c r="J409" s="7">
        <v>9991781777575</v>
      </c>
      <c r="K409" s="4" t="s">
        <v>164</v>
      </c>
      <c r="M409" s="4">
        <v>24</v>
      </c>
      <c r="N409" s="4" t="s">
        <v>165</v>
      </c>
      <c r="O409" s="4" t="s">
        <v>166</v>
      </c>
      <c r="P409" s="4">
        <v>2147.9338842975208</v>
      </c>
      <c r="Q409" s="4">
        <v>0</v>
      </c>
      <c r="R409" s="4" t="s">
        <v>167</v>
      </c>
      <c r="S409" s="4" t="s">
        <v>167</v>
      </c>
      <c r="W409" s="4" t="s">
        <v>765</v>
      </c>
      <c r="AB409" s="4" t="s">
        <v>167</v>
      </c>
      <c r="AG409" s="4" t="s">
        <v>167</v>
      </c>
      <c r="AH409" s="4" t="s">
        <v>169</v>
      </c>
      <c r="AN409" s="4">
        <v>0</v>
      </c>
      <c r="AO409" s="4">
        <v>0</v>
      </c>
      <c r="AP409" s="4">
        <v>0</v>
      </c>
      <c r="AQ409" s="4">
        <v>0</v>
      </c>
      <c r="AR409" s="4">
        <v>0</v>
      </c>
      <c r="AS409" s="4">
        <v>0</v>
      </c>
      <c r="BX409" s="4" t="s">
        <v>515</v>
      </c>
      <c r="CC409" s="4" t="s">
        <v>516</v>
      </c>
      <c r="CD409" s="4" t="s">
        <v>517</v>
      </c>
      <c r="CZ409" s="4" t="s">
        <v>524</v>
      </c>
      <c r="DC409" s="4" t="s">
        <v>173</v>
      </c>
      <c r="DM409" s="4" t="s">
        <v>359</v>
      </c>
    </row>
    <row r="410" spans="1:117" s="4" customFormat="1" x14ac:dyDescent="0.25">
      <c r="A410" s="4" t="s">
        <v>162</v>
      </c>
      <c r="B410" s="4" t="s">
        <v>162</v>
      </c>
      <c r="C410" s="4" t="s">
        <v>162</v>
      </c>
      <c r="D410" s="4" t="s">
        <v>1365</v>
      </c>
      <c r="E410" s="4" t="s">
        <v>774</v>
      </c>
      <c r="F410" s="4">
        <v>628012540</v>
      </c>
      <c r="G410"/>
      <c r="H410"/>
      <c r="J410" s="7">
        <v>9999958920694</v>
      </c>
      <c r="K410" s="4" t="s">
        <v>164</v>
      </c>
      <c r="M410" s="4">
        <v>24</v>
      </c>
      <c r="N410" s="4" t="s">
        <v>165</v>
      </c>
      <c r="O410" s="4" t="s">
        <v>166</v>
      </c>
      <c r="P410" s="4">
        <v>2147.9338842975208</v>
      </c>
      <c r="Q410" s="4">
        <v>0</v>
      </c>
      <c r="R410" s="4" t="s">
        <v>167</v>
      </c>
      <c r="S410" s="4" t="s">
        <v>167</v>
      </c>
      <c r="W410" s="4" t="s">
        <v>765</v>
      </c>
      <c r="AB410" s="4" t="s">
        <v>167</v>
      </c>
      <c r="AG410" s="4" t="s">
        <v>167</v>
      </c>
      <c r="AH410" s="4" t="s">
        <v>169</v>
      </c>
      <c r="AN410" s="4">
        <v>0</v>
      </c>
      <c r="AO410" s="4">
        <v>0</v>
      </c>
      <c r="AP410" s="4">
        <v>0</v>
      </c>
      <c r="AQ410" s="4">
        <v>0</v>
      </c>
      <c r="AR410" s="4">
        <v>0</v>
      </c>
      <c r="AS410" s="4">
        <v>0</v>
      </c>
      <c r="BX410" s="4" t="s">
        <v>515</v>
      </c>
      <c r="CC410" s="4" t="s">
        <v>516</v>
      </c>
      <c r="CD410" s="4" t="s">
        <v>517</v>
      </c>
      <c r="CZ410" s="4" t="s">
        <v>584</v>
      </c>
      <c r="DC410" s="4" t="s">
        <v>173</v>
      </c>
      <c r="DM410" s="4" t="s">
        <v>359</v>
      </c>
    </row>
    <row r="411" spans="1:117" s="4" customFormat="1" x14ac:dyDescent="0.25">
      <c r="A411" s="4" t="s">
        <v>162</v>
      </c>
      <c r="B411" s="4" t="s">
        <v>162</v>
      </c>
      <c r="C411" s="4" t="s">
        <v>162</v>
      </c>
      <c r="D411" s="4" t="s">
        <v>1365</v>
      </c>
      <c r="E411" s="4" t="s">
        <v>775</v>
      </c>
      <c r="F411" s="4">
        <v>628012544</v>
      </c>
      <c r="G411"/>
      <c r="H411"/>
      <c r="J411" s="7">
        <v>9999548006708</v>
      </c>
      <c r="K411" s="4" t="s">
        <v>164</v>
      </c>
      <c r="M411" s="4">
        <v>24</v>
      </c>
      <c r="N411" s="4" t="s">
        <v>165</v>
      </c>
      <c r="O411" s="4" t="s">
        <v>166</v>
      </c>
      <c r="P411" s="4">
        <v>2147.9338842975208</v>
      </c>
      <c r="Q411" s="4">
        <v>0</v>
      </c>
      <c r="R411" s="4" t="s">
        <v>167</v>
      </c>
      <c r="S411" s="4" t="s">
        <v>167</v>
      </c>
      <c r="W411" s="4" t="s">
        <v>765</v>
      </c>
      <c r="AB411" s="4" t="s">
        <v>167</v>
      </c>
      <c r="AG411" s="4" t="s">
        <v>167</v>
      </c>
      <c r="AH411" s="4" t="s">
        <v>169</v>
      </c>
      <c r="AN411" s="4">
        <v>0</v>
      </c>
      <c r="AO411" s="4">
        <v>0</v>
      </c>
      <c r="AP411" s="4">
        <v>0</v>
      </c>
      <c r="AQ411" s="4">
        <v>0</v>
      </c>
      <c r="AR411" s="4">
        <v>0</v>
      </c>
      <c r="AS411" s="4">
        <v>0</v>
      </c>
      <c r="BX411" s="4" t="s">
        <v>515</v>
      </c>
      <c r="CC411" s="4" t="s">
        <v>516</v>
      </c>
      <c r="CD411" s="4" t="s">
        <v>517</v>
      </c>
      <c r="CZ411" s="4" t="s">
        <v>518</v>
      </c>
      <c r="DC411" s="4" t="s">
        <v>173</v>
      </c>
      <c r="DM411" s="4" t="s">
        <v>359</v>
      </c>
    </row>
    <row r="412" spans="1:117" s="4" customFormat="1" x14ac:dyDescent="0.25">
      <c r="A412" s="4" t="s">
        <v>162</v>
      </c>
      <c r="B412" s="4" t="s">
        <v>162</v>
      </c>
      <c r="C412" s="4" t="s">
        <v>162</v>
      </c>
      <c r="D412" s="4" t="s">
        <v>1365</v>
      </c>
      <c r="E412" s="4" t="s">
        <v>776</v>
      </c>
      <c r="F412" s="4">
        <v>628012545</v>
      </c>
      <c r="G412"/>
      <c r="H412"/>
      <c r="J412" s="7">
        <v>9996047844527</v>
      </c>
      <c r="K412" s="4" t="s">
        <v>164</v>
      </c>
      <c r="M412" s="4">
        <v>24</v>
      </c>
      <c r="N412" s="4" t="s">
        <v>165</v>
      </c>
      <c r="O412" s="4" t="s">
        <v>166</v>
      </c>
      <c r="P412" s="4">
        <v>2147.9338842975208</v>
      </c>
      <c r="Q412" s="4">
        <v>0</v>
      </c>
      <c r="R412" s="4" t="s">
        <v>167</v>
      </c>
      <c r="S412" s="4" t="s">
        <v>167</v>
      </c>
      <c r="W412" s="4" t="s">
        <v>765</v>
      </c>
      <c r="AB412" s="4" t="s">
        <v>167</v>
      </c>
      <c r="AG412" s="4" t="s">
        <v>167</v>
      </c>
      <c r="AH412" s="4" t="s">
        <v>169</v>
      </c>
      <c r="AN412" s="4">
        <v>0</v>
      </c>
      <c r="AO412" s="4">
        <v>0</v>
      </c>
      <c r="AP412" s="4">
        <v>0</v>
      </c>
      <c r="AQ412" s="4">
        <v>0</v>
      </c>
      <c r="AR412" s="4">
        <v>0</v>
      </c>
      <c r="AS412" s="4">
        <v>0</v>
      </c>
      <c r="BX412" s="4" t="s">
        <v>515</v>
      </c>
      <c r="CC412" s="4" t="s">
        <v>516</v>
      </c>
      <c r="CD412" s="4" t="s">
        <v>517</v>
      </c>
      <c r="CZ412" s="4" t="s">
        <v>520</v>
      </c>
      <c r="DC412" s="4" t="s">
        <v>173</v>
      </c>
      <c r="DM412" s="4" t="s">
        <v>359</v>
      </c>
    </row>
    <row r="413" spans="1:117" s="4" customFormat="1" x14ac:dyDescent="0.25">
      <c r="A413" s="4" t="s">
        <v>162</v>
      </c>
      <c r="B413" s="4" t="s">
        <v>162</v>
      </c>
      <c r="C413" s="4" t="s">
        <v>162</v>
      </c>
      <c r="D413" s="4" t="s">
        <v>777</v>
      </c>
      <c r="E413" s="4">
        <v>625012264</v>
      </c>
      <c r="G413"/>
      <c r="H413"/>
      <c r="I413" s="4" t="s">
        <v>778</v>
      </c>
      <c r="J413" s="7"/>
      <c r="K413" s="4" t="s">
        <v>164</v>
      </c>
      <c r="M413" s="4">
        <v>24</v>
      </c>
      <c r="N413" s="4" t="s">
        <v>165</v>
      </c>
      <c r="O413" s="4" t="s">
        <v>166</v>
      </c>
      <c r="P413" s="4">
        <v>2478.5123966942151</v>
      </c>
      <c r="Q413" s="4">
        <v>0</v>
      </c>
      <c r="R413" s="4" t="s">
        <v>167</v>
      </c>
      <c r="S413" s="4" t="s">
        <v>167</v>
      </c>
      <c r="W413" s="4" t="s">
        <v>226</v>
      </c>
      <c r="AB413" s="4" t="s">
        <v>167</v>
      </c>
      <c r="AG413" s="4" t="s">
        <v>167</v>
      </c>
      <c r="AH413" s="4" t="s">
        <v>169</v>
      </c>
      <c r="AN413" s="4">
        <v>0</v>
      </c>
      <c r="AO413" s="4">
        <v>0</v>
      </c>
      <c r="AP413" s="4">
        <v>0</v>
      </c>
      <c r="AQ413" s="4">
        <v>0</v>
      </c>
      <c r="AR413" s="4">
        <v>0</v>
      </c>
      <c r="AS413" s="4">
        <v>0</v>
      </c>
    </row>
    <row r="414" spans="1:117" s="4" customFormat="1" x14ac:dyDescent="0.25">
      <c r="A414" s="4" t="s">
        <v>162</v>
      </c>
      <c r="B414" s="4" t="s">
        <v>162</v>
      </c>
      <c r="C414" s="4" t="s">
        <v>162</v>
      </c>
      <c r="D414" s="4" t="s">
        <v>779</v>
      </c>
      <c r="E414" s="4">
        <v>625012305</v>
      </c>
      <c r="G414"/>
      <c r="H414"/>
      <c r="I414" s="4" t="s">
        <v>780</v>
      </c>
      <c r="J414" s="7"/>
      <c r="K414" s="4" t="s">
        <v>164</v>
      </c>
      <c r="M414" s="4">
        <v>24</v>
      </c>
      <c r="N414" s="4" t="s">
        <v>165</v>
      </c>
      <c r="O414" s="4" t="s">
        <v>166</v>
      </c>
      <c r="P414" s="4">
        <v>1486.7768595041323</v>
      </c>
      <c r="Q414" s="4">
        <v>0</v>
      </c>
      <c r="R414" s="4" t="s">
        <v>167</v>
      </c>
      <c r="S414" s="4" t="s">
        <v>167</v>
      </c>
      <c r="W414" s="4" t="s">
        <v>226</v>
      </c>
      <c r="AB414" s="4" t="s">
        <v>167</v>
      </c>
      <c r="AG414" s="4" t="s">
        <v>167</v>
      </c>
      <c r="AH414" s="4" t="s">
        <v>169</v>
      </c>
      <c r="AN414" s="4">
        <v>0</v>
      </c>
      <c r="AO414" s="4">
        <v>0</v>
      </c>
      <c r="AP414" s="4">
        <v>0</v>
      </c>
      <c r="AQ414" s="4">
        <v>0</v>
      </c>
      <c r="AR414" s="4">
        <v>0</v>
      </c>
      <c r="AS414" s="4">
        <v>0</v>
      </c>
    </row>
    <row r="415" spans="1:117" s="4" customFormat="1" x14ac:dyDescent="0.25">
      <c r="A415" s="4" t="s">
        <v>162</v>
      </c>
      <c r="B415" s="4" t="s">
        <v>162</v>
      </c>
      <c r="C415" s="4" t="s">
        <v>162</v>
      </c>
      <c r="D415" s="4" t="s">
        <v>783</v>
      </c>
      <c r="E415" s="4">
        <v>625013531</v>
      </c>
      <c r="G415"/>
      <c r="H415"/>
      <c r="I415" s="4" t="s">
        <v>781</v>
      </c>
      <c r="J415" s="7"/>
      <c r="K415" s="4" t="s">
        <v>164</v>
      </c>
      <c r="M415" s="4">
        <v>24</v>
      </c>
      <c r="N415" s="4" t="s">
        <v>165</v>
      </c>
      <c r="O415" s="4" t="s">
        <v>166</v>
      </c>
      <c r="P415" s="4">
        <v>825.61983471074382</v>
      </c>
      <c r="Q415" s="4">
        <v>0</v>
      </c>
      <c r="R415" s="4" t="s">
        <v>167</v>
      </c>
      <c r="S415" s="4" t="s">
        <v>167</v>
      </c>
      <c r="W415" s="4" t="s">
        <v>782</v>
      </c>
      <c r="AB415" s="4" t="s">
        <v>167</v>
      </c>
      <c r="AG415" s="4" t="s">
        <v>167</v>
      </c>
      <c r="AH415" s="4" t="s">
        <v>169</v>
      </c>
      <c r="AN415" s="4">
        <v>0</v>
      </c>
      <c r="AO415" s="4">
        <v>0</v>
      </c>
      <c r="AP415" s="4">
        <v>0</v>
      </c>
      <c r="AQ415" s="4">
        <v>0</v>
      </c>
      <c r="AR415" s="4">
        <v>0</v>
      </c>
      <c r="AS415" s="4">
        <v>0</v>
      </c>
    </row>
    <row r="416" spans="1:117" s="4" customFormat="1" x14ac:dyDescent="0.25">
      <c r="A416" s="4" t="s">
        <v>162</v>
      </c>
      <c r="B416" s="4" t="s">
        <v>162</v>
      </c>
      <c r="C416" s="4" t="s">
        <v>162</v>
      </c>
      <c r="D416" s="4" t="s">
        <v>783</v>
      </c>
      <c r="E416" s="4">
        <v>625013532</v>
      </c>
      <c r="G416"/>
      <c r="H416"/>
      <c r="I416" s="4" t="s">
        <v>784</v>
      </c>
      <c r="J416" s="7"/>
      <c r="K416" s="4" t="s">
        <v>164</v>
      </c>
      <c r="M416" s="4">
        <v>24</v>
      </c>
      <c r="N416" s="4" t="s">
        <v>165</v>
      </c>
      <c r="O416" s="4" t="s">
        <v>166</v>
      </c>
      <c r="P416" s="4">
        <v>825.61983471074382</v>
      </c>
      <c r="Q416" s="4">
        <v>0</v>
      </c>
      <c r="R416" s="4" t="s">
        <v>167</v>
      </c>
      <c r="S416" s="4" t="s">
        <v>167</v>
      </c>
      <c r="W416" s="4" t="s">
        <v>782</v>
      </c>
      <c r="AB416" s="4" t="s">
        <v>167</v>
      </c>
      <c r="AG416" s="4" t="s">
        <v>167</v>
      </c>
      <c r="AH416" s="4" t="s">
        <v>169</v>
      </c>
      <c r="AN416" s="4">
        <v>0</v>
      </c>
      <c r="AO416" s="4">
        <v>0</v>
      </c>
      <c r="AP416" s="4">
        <v>0</v>
      </c>
      <c r="AQ416" s="4">
        <v>0</v>
      </c>
      <c r="AR416" s="4">
        <v>0</v>
      </c>
      <c r="AS416" s="4">
        <v>0</v>
      </c>
    </row>
    <row r="417" spans="1:45" s="4" customFormat="1" x14ac:dyDescent="0.25">
      <c r="A417" s="4" t="s">
        <v>162</v>
      </c>
      <c r="B417" s="4" t="s">
        <v>162</v>
      </c>
      <c r="C417" s="4" t="s">
        <v>162</v>
      </c>
      <c r="D417" s="4" t="s">
        <v>783</v>
      </c>
      <c r="E417" s="4">
        <v>625013533</v>
      </c>
      <c r="G417"/>
      <c r="H417"/>
      <c r="I417" s="4" t="s">
        <v>785</v>
      </c>
      <c r="J417" s="7"/>
      <c r="K417" s="4" t="s">
        <v>164</v>
      </c>
      <c r="M417" s="4">
        <v>24</v>
      </c>
      <c r="N417" s="4" t="s">
        <v>165</v>
      </c>
      <c r="O417" s="4" t="s">
        <v>166</v>
      </c>
      <c r="P417" s="4">
        <v>825.61983471074382</v>
      </c>
      <c r="Q417" s="4">
        <v>0</v>
      </c>
      <c r="R417" s="4" t="s">
        <v>167</v>
      </c>
      <c r="S417" s="4" t="s">
        <v>167</v>
      </c>
      <c r="W417" s="4" t="s">
        <v>782</v>
      </c>
      <c r="AB417" s="4" t="s">
        <v>167</v>
      </c>
      <c r="AG417" s="4" t="s">
        <v>167</v>
      </c>
      <c r="AH417" s="4" t="s">
        <v>169</v>
      </c>
      <c r="AN417" s="4">
        <v>0</v>
      </c>
      <c r="AO417" s="4">
        <v>0</v>
      </c>
      <c r="AP417" s="4">
        <v>0</v>
      </c>
      <c r="AQ417" s="4">
        <v>0</v>
      </c>
      <c r="AR417" s="4">
        <v>0</v>
      </c>
      <c r="AS417" s="4">
        <v>0</v>
      </c>
    </row>
    <row r="418" spans="1:45" s="4" customFormat="1" x14ac:dyDescent="0.25">
      <c r="A418" s="4" t="s">
        <v>162</v>
      </c>
      <c r="B418" s="4" t="s">
        <v>162</v>
      </c>
      <c r="C418" s="4" t="s">
        <v>162</v>
      </c>
      <c r="D418" s="4" t="s">
        <v>786</v>
      </c>
      <c r="E418" s="4">
        <v>625013536</v>
      </c>
      <c r="G418"/>
      <c r="H418"/>
      <c r="I418" s="4" t="s">
        <v>787</v>
      </c>
      <c r="J418" s="7"/>
      <c r="K418" s="4" t="s">
        <v>164</v>
      </c>
      <c r="M418" s="4">
        <v>24</v>
      </c>
      <c r="N418" s="4" t="s">
        <v>165</v>
      </c>
      <c r="O418" s="4" t="s">
        <v>166</v>
      </c>
      <c r="P418" s="4">
        <v>1073.5537190082646</v>
      </c>
      <c r="Q418" s="4">
        <v>0</v>
      </c>
      <c r="R418" s="4" t="s">
        <v>167</v>
      </c>
      <c r="S418" s="4" t="s">
        <v>167</v>
      </c>
      <c r="T418" s="4" t="s">
        <v>167</v>
      </c>
      <c r="U418" s="4" t="s">
        <v>167</v>
      </c>
      <c r="V418" s="4" t="s">
        <v>167</v>
      </c>
      <c r="W418" s="4" t="s">
        <v>788</v>
      </c>
      <c r="AB418" s="4" t="s">
        <v>167</v>
      </c>
      <c r="AG418" s="4" t="s">
        <v>167</v>
      </c>
      <c r="AH418" s="4" t="s">
        <v>169</v>
      </c>
      <c r="AN418" s="4">
        <v>0</v>
      </c>
      <c r="AO418" s="4">
        <v>0</v>
      </c>
      <c r="AP418" s="4">
        <v>0</v>
      </c>
      <c r="AQ418" s="4">
        <v>0</v>
      </c>
      <c r="AR418" s="4">
        <v>0</v>
      </c>
      <c r="AS418" s="4">
        <v>0</v>
      </c>
    </row>
    <row r="419" spans="1:45" s="4" customFormat="1" x14ac:dyDescent="0.25">
      <c r="A419" s="4" t="s">
        <v>162</v>
      </c>
      <c r="B419" s="4" t="s">
        <v>162</v>
      </c>
      <c r="C419" s="4" t="s">
        <v>162</v>
      </c>
      <c r="D419" s="4" t="s">
        <v>789</v>
      </c>
      <c r="E419" s="4">
        <v>623013253</v>
      </c>
      <c r="G419"/>
      <c r="H419"/>
      <c r="I419" s="4" t="s">
        <v>790</v>
      </c>
      <c r="J419" s="7"/>
      <c r="K419" s="4" t="s">
        <v>164</v>
      </c>
      <c r="M419" s="4">
        <v>24</v>
      </c>
      <c r="N419" s="4" t="s">
        <v>165</v>
      </c>
      <c r="O419" s="4" t="s">
        <v>166</v>
      </c>
      <c r="P419" s="4">
        <v>908.2644628099174</v>
      </c>
      <c r="Q419" s="4">
        <v>0</v>
      </c>
      <c r="R419" s="4" t="s">
        <v>167</v>
      </c>
      <c r="S419" s="4" t="s">
        <v>167</v>
      </c>
      <c r="W419" s="4" t="s">
        <v>234</v>
      </c>
      <c r="AB419" s="4" t="s">
        <v>167</v>
      </c>
      <c r="AG419" s="4" t="s">
        <v>167</v>
      </c>
      <c r="AH419" s="4" t="s">
        <v>169</v>
      </c>
      <c r="AN419" s="4">
        <v>0</v>
      </c>
      <c r="AO419" s="4">
        <v>0</v>
      </c>
      <c r="AP419" s="4">
        <v>0</v>
      </c>
      <c r="AQ419" s="4">
        <v>0</v>
      </c>
      <c r="AR419" s="4">
        <v>0</v>
      </c>
      <c r="AS419" s="4">
        <v>0</v>
      </c>
    </row>
    <row r="420" spans="1:45" s="4" customFormat="1" x14ac:dyDescent="0.25">
      <c r="A420" s="4" t="s">
        <v>162</v>
      </c>
      <c r="B420" s="4" t="s">
        <v>162</v>
      </c>
      <c r="C420" s="4" t="s">
        <v>162</v>
      </c>
      <c r="D420" s="4" t="s">
        <v>789</v>
      </c>
      <c r="E420" s="4">
        <v>623013252</v>
      </c>
      <c r="G420"/>
      <c r="H420"/>
      <c r="I420" s="4" t="s">
        <v>791</v>
      </c>
      <c r="J420" s="7"/>
      <c r="K420" s="4" t="s">
        <v>164</v>
      </c>
      <c r="M420" s="4">
        <v>24</v>
      </c>
      <c r="N420" s="4" t="s">
        <v>165</v>
      </c>
      <c r="O420" s="4" t="s">
        <v>166</v>
      </c>
      <c r="P420" s="4">
        <v>908.2644628099174</v>
      </c>
      <c r="Q420" s="4">
        <v>0</v>
      </c>
      <c r="R420" s="4" t="s">
        <v>167</v>
      </c>
      <c r="S420" s="4" t="s">
        <v>167</v>
      </c>
      <c r="W420" s="4" t="s">
        <v>234</v>
      </c>
      <c r="AB420" s="4" t="s">
        <v>167</v>
      </c>
      <c r="AG420" s="4" t="s">
        <v>167</v>
      </c>
      <c r="AH420" s="4" t="s">
        <v>169</v>
      </c>
      <c r="AN420" s="4">
        <v>0</v>
      </c>
      <c r="AO420" s="4">
        <v>0</v>
      </c>
      <c r="AP420" s="4">
        <v>0</v>
      </c>
      <c r="AQ420" s="4">
        <v>0</v>
      </c>
      <c r="AR420" s="4">
        <v>0</v>
      </c>
      <c r="AS420" s="4">
        <v>0</v>
      </c>
    </row>
    <row r="421" spans="1:45" s="4" customFormat="1" x14ac:dyDescent="0.25">
      <c r="A421" s="4" t="s">
        <v>162</v>
      </c>
      <c r="B421" s="4" t="s">
        <v>162</v>
      </c>
      <c r="C421" s="4" t="s">
        <v>162</v>
      </c>
      <c r="D421" s="4" t="s">
        <v>789</v>
      </c>
      <c r="E421" s="4">
        <v>623013251</v>
      </c>
      <c r="G421"/>
      <c r="H421"/>
      <c r="J421" s="7"/>
      <c r="K421" s="4" t="s">
        <v>164</v>
      </c>
      <c r="M421" s="4">
        <v>24</v>
      </c>
      <c r="N421" s="4" t="s">
        <v>165</v>
      </c>
      <c r="O421" s="4" t="s">
        <v>166</v>
      </c>
      <c r="P421" s="4">
        <v>908.2644628099174</v>
      </c>
      <c r="Q421" s="4">
        <v>0</v>
      </c>
      <c r="R421" s="4" t="s">
        <v>167</v>
      </c>
      <c r="S421" s="4" t="s">
        <v>167</v>
      </c>
      <c r="W421" s="4" t="s">
        <v>234</v>
      </c>
      <c r="AB421" s="4" t="s">
        <v>167</v>
      </c>
      <c r="AG421" s="4" t="s">
        <v>167</v>
      </c>
      <c r="AH421" s="4" t="s">
        <v>169</v>
      </c>
      <c r="AN421" s="4">
        <v>0</v>
      </c>
      <c r="AO421" s="4">
        <v>0</v>
      </c>
      <c r="AP421" s="4">
        <v>0</v>
      </c>
      <c r="AQ421" s="4">
        <v>0</v>
      </c>
      <c r="AR421" s="4">
        <v>0</v>
      </c>
      <c r="AS421" s="4">
        <v>0</v>
      </c>
    </row>
    <row r="422" spans="1:45" s="4" customFormat="1" x14ac:dyDescent="0.25">
      <c r="A422" s="4" t="s">
        <v>162</v>
      </c>
      <c r="B422" s="4" t="s">
        <v>162</v>
      </c>
      <c r="C422" s="4" t="s">
        <v>162</v>
      </c>
      <c r="D422" s="4" t="s">
        <v>792</v>
      </c>
      <c r="E422" s="4">
        <v>623013257</v>
      </c>
      <c r="G422"/>
      <c r="H422"/>
      <c r="I422" s="4" t="s">
        <v>793</v>
      </c>
      <c r="J422" s="7"/>
      <c r="K422" s="4" t="s">
        <v>164</v>
      </c>
      <c r="M422" s="4">
        <v>24</v>
      </c>
      <c r="N422" s="4" t="s">
        <v>165</v>
      </c>
      <c r="O422" s="4" t="s">
        <v>166</v>
      </c>
      <c r="P422" s="4">
        <v>1073.5537190082646</v>
      </c>
      <c r="Q422" s="4">
        <v>0</v>
      </c>
      <c r="R422" s="4" t="s">
        <v>167</v>
      </c>
      <c r="S422" s="4" t="s">
        <v>167</v>
      </c>
      <c r="W422" s="4" t="s">
        <v>234</v>
      </c>
      <c r="AB422" s="4" t="s">
        <v>167</v>
      </c>
      <c r="AG422" s="4" t="s">
        <v>167</v>
      </c>
      <c r="AH422" s="4" t="s">
        <v>169</v>
      </c>
      <c r="AN422" s="4">
        <v>0</v>
      </c>
      <c r="AO422" s="4">
        <v>0</v>
      </c>
      <c r="AP422" s="4">
        <v>0</v>
      </c>
      <c r="AQ422" s="4">
        <v>0</v>
      </c>
      <c r="AR422" s="4">
        <v>0</v>
      </c>
      <c r="AS422" s="4">
        <v>0</v>
      </c>
    </row>
    <row r="423" spans="1:45" s="4" customFormat="1" x14ac:dyDescent="0.25">
      <c r="A423" s="4" t="s">
        <v>162</v>
      </c>
      <c r="B423" s="4" t="s">
        <v>162</v>
      </c>
      <c r="C423" s="4" t="s">
        <v>162</v>
      </c>
      <c r="D423" s="4" t="s">
        <v>792</v>
      </c>
      <c r="E423" s="4">
        <v>623013255</v>
      </c>
      <c r="G423"/>
      <c r="H423"/>
      <c r="J423" s="7"/>
      <c r="K423" s="4" t="s">
        <v>164</v>
      </c>
      <c r="M423" s="4">
        <v>24</v>
      </c>
      <c r="N423" s="4" t="s">
        <v>165</v>
      </c>
      <c r="O423" s="4" t="s">
        <v>166</v>
      </c>
      <c r="P423" s="4">
        <v>1073.5537190082646</v>
      </c>
      <c r="Q423" s="4">
        <v>0</v>
      </c>
      <c r="R423" s="4" t="s">
        <v>167</v>
      </c>
      <c r="S423" s="4" t="s">
        <v>167</v>
      </c>
      <c r="W423" s="4" t="s">
        <v>234</v>
      </c>
      <c r="AB423" s="4" t="s">
        <v>167</v>
      </c>
      <c r="AG423" s="4" t="s">
        <v>167</v>
      </c>
      <c r="AH423" s="4" t="s">
        <v>169</v>
      </c>
      <c r="AN423" s="4">
        <v>0</v>
      </c>
      <c r="AO423" s="4">
        <v>0</v>
      </c>
      <c r="AP423" s="4">
        <v>0</v>
      </c>
      <c r="AQ423" s="4">
        <v>0</v>
      </c>
      <c r="AR423" s="4">
        <v>0</v>
      </c>
      <c r="AS423" s="4">
        <v>0</v>
      </c>
    </row>
    <row r="424" spans="1:45" s="4" customFormat="1" x14ac:dyDescent="0.25">
      <c r="A424" s="4" t="s">
        <v>162</v>
      </c>
      <c r="B424" s="4" t="s">
        <v>162</v>
      </c>
      <c r="C424" s="4" t="s">
        <v>162</v>
      </c>
      <c r="D424" s="4" t="s">
        <v>792</v>
      </c>
      <c r="E424" s="4">
        <v>623013256</v>
      </c>
      <c r="G424"/>
      <c r="H424"/>
      <c r="I424" s="4" t="s">
        <v>794</v>
      </c>
      <c r="J424" s="7"/>
      <c r="K424" s="4" t="s">
        <v>164</v>
      </c>
      <c r="M424" s="4">
        <v>24</v>
      </c>
      <c r="N424" s="4" t="s">
        <v>165</v>
      </c>
      <c r="O424" s="4" t="s">
        <v>166</v>
      </c>
      <c r="P424" s="4">
        <v>1073.5537190082646</v>
      </c>
      <c r="Q424" s="4">
        <v>0</v>
      </c>
      <c r="R424" s="4" t="s">
        <v>167</v>
      </c>
      <c r="S424" s="4" t="s">
        <v>167</v>
      </c>
      <c r="W424" s="4" t="s">
        <v>234</v>
      </c>
      <c r="AB424" s="4" t="s">
        <v>167</v>
      </c>
      <c r="AG424" s="4" t="s">
        <v>167</v>
      </c>
      <c r="AH424" s="4" t="s">
        <v>169</v>
      </c>
      <c r="AN424" s="4">
        <v>0</v>
      </c>
      <c r="AO424" s="4">
        <v>0</v>
      </c>
      <c r="AP424" s="4">
        <v>0</v>
      </c>
      <c r="AQ424" s="4">
        <v>0</v>
      </c>
      <c r="AR424" s="4">
        <v>0</v>
      </c>
      <c r="AS424" s="4">
        <v>0</v>
      </c>
    </row>
    <row r="425" spans="1:45" s="4" customFormat="1" x14ac:dyDescent="0.25">
      <c r="A425" s="4" t="s">
        <v>162</v>
      </c>
      <c r="B425" s="4" t="s">
        <v>162</v>
      </c>
      <c r="C425" s="4" t="s">
        <v>162</v>
      </c>
      <c r="D425" s="4" t="s">
        <v>795</v>
      </c>
      <c r="E425" s="4" t="s">
        <v>796</v>
      </c>
      <c r="F425" s="4">
        <v>614013294</v>
      </c>
      <c r="G425"/>
      <c r="H425"/>
      <c r="J425" s="7"/>
      <c r="K425" s="4" t="s">
        <v>164</v>
      </c>
      <c r="M425" s="4">
        <v>24</v>
      </c>
      <c r="N425" s="4" t="s">
        <v>165</v>
      </c>
      <c r="O425" s="4" t="s">
        <v>166</v>
      </c>
      <c r="P425" s="4">
        <v>2049.586776859504</v>
      </c>
      <c r="Q425" s="4">
        <v>0</v>
      </c>
      <c r="R425" s="4" t="s">
        <v>167</v>
      </c>
      <c r="S425" s="4" t="s">
        <v>167</v>
      </c>
      <c r="W425" s="4" t="s">
        <v>797</v>
      </c>
      <c r="AB425" s="4" t="s">
        <v>167</v>
      </c>
      <c r="AG425" s="4" t="s">
        <v>167</v>
      </c>
      <c r="AH425" s="4" t="s">
        <v>169</v>
      </c>
      <c r="AN425" s="4">
        <v>0</v>
      </c>
      <c r="AO425" s="4">
        <v>0</v>
      </c>
      <c r="AP425" s="4">
        <v>0</v>
      </c>
      <c r="AQ425" s="4">
        <v>0</v>
      </c>
      <c r="AR425" s="4">
        <v>0</v>
      </c>
      <c r="AS425" s="4">
        <v>0</v>
      </c>
    </row>
    <row r="426" spans="1:45" s="4" customFormat="1" x14ac:dyDescent="0.25">
      <c r="A426" s="4" t="s">
        <v>162</v>
      </c>
      <c r="B426" s="4" t="s">
        <v>162</v>
      </c>
      <c r="C426" s="4" t="s">
        <v>162</v>
      </c>
      <c r="D426" s="4" t="s">
        <v>798</v>
      </c>
      <c r="E426" s="4" t="s">
        <v>799</v>
      </c>
      <c r="F426" s="4">
        <v>620013163</v>
      </c>
      <c r="G426"/>
      <c r="H426"/>
      <c r="J426" s="7"/>
      <c r="K426" s="4" t="s">
        <v>164</v>
      </c>
      <c r="M426" s="4">
        <v>24</v>
      </c>
      <c r="N426" s="4" t="s">
        <v>165</v>
      </c>
      <c r="O426" s="4" t="s">
        <v>166</v>
      </c>
      <c r="P426" s="4">
        <v>1652.0661157024795</v>
      </c>
      <c r="Q426" s="4">
        <v>0</v>
      </c>
      <c r="R426" s="4" t="s">
        <v>167</v>
      </c>
      <c r="S426" s="4" t="s">
        <v>167</v>
      </c>
      <c r="W426" s="4" t="s">
        <v>800</v>
      </c>
      <c r="AB426" s="4" t="s">
        <v>167</v>
      </c>
      <c r="AG426" s="4" t="s">
        <v>167</v>
      </c>
      <c r="AH426" s="4" t="s">
        <v>169</v>
      </c>
      <c r="AN426" s="4">
        <v>0</v>
      </c>
      <c r="AO426" s="4">
        <v>0</v>
      </c>
      <c r="AP426" s="4">
        <v>0</v>
      </c>
      <c r="AQ426" s="4">
        <v>0</v>
      </c>
      <c r="AR426" s="4">
        <v>0</v>
      </c>
      <c r="AS426" s="4">
        <v>0</v>
      </c>
    </row>
    <row r="427" spans="1:45" s="4" customFormat="1" x14ac:dyDescent="0.25">
      <c r="A427" s="4" t="s">
        <v>162</v>
      </c>
      <c r="B427" s="4" t="s">
        <v>162</v>
      </c>
      <c r="C427" s="4" t="s">
        <v>162</v>
      </c>
      <c r="D427" s="4" t="s">
        <v>801</v>
      </c>
      <c r="E427" s="4" t="s">
        <v>802</v>
      </c>
      <c r="F427" s="4">
        <v>620013042</v>
      </c>
      <c r="G427"/>
      <c r="H427"/>
      <c r="J427" s="7"/>
      <c r="K427" s="4" t="s">
        <v>164</v>
      </c>
      <c r="M427" s="4">
        <v>24</v>
      </c>
      <c r="N427" s="4" t="s">
        <v>165</v>
      </c>
      <c r="O427" s="4" t="s">
        <v>166</v>
      </c>
      <c r="P427" s="4">
        <v>2230.5785123966944</v>
      </c>
      <c r="Q427" s="4">
        <v>0</v>
      </c>
      <c r="R427" s="4" t="s">
        <v>167</v>
      </c>
      <c r="S427" s="4" t="s">
        <v>167</v>
      </c>
      <c r="W427" s="4" t="s">
        <v>803</v>
      </c>
      <c r="AB427" s="4" t="s">
        <v>167</v>
      </c>
      <c r="AG427" s="4" t="s">
        <v>167</v>
      </c>
      <c r="AH427" s="4" t="s">
        <v>169</v>
      </c>
      <c r="AN427" s="4">
        <v>0</v>
      </c>
      <c r="AO427" s="4">
        <v>0</v>
      </c>
      <c r="AP427" s="4">
        <v>0</v>
      </c>
      <c r="AQ427" s="4">
        <v>0</v>
      </c>
      <c r="AR427" s="4">
        <v>0</v>
      </c>
      <c r="AS427" s="4">
        <v>0</v>
      </c>
    </row>
    <row r="428" spans="1:45" s="4" customFormat="1" x14ac:dyDescent="0.25">
      <c r="A428" s="4" t="s">
        <v>162</v>
      </c>
      <c r="B428" s="4" t="s">
        <v>162</v>
      </c>
      <c r="C428" s="4" t="s">
        <v>162</v>
      </c>
      <c r="D428" s="4" t="s">
        <v>804</v>
      </c>
      <c r="E428" s="4" t="s">
        <v>805</v>
      </c>
      <c r="F428" s="4">
        <v>620013062</v>
      </c>
      <c r="G428"/>
      <c r="H428"/>
      <c r="J428" s="7"/>
      <c r="K428" s="4" t="s">
        <v>164</v>
      </c>
      <c r="M428" s="4">
        <v>24</v>
      </c>
      <c r="N428" s="4" t="s">
        <v>165</v>
      </c>
      <c r="O428" s="4" t="s">
        <v>166</v>
      </c>
      <c r="P428" s="4">
        <v>2065.2892561983472</v>
      </c>
      <c r="Q428" s="4">
        <v>0</v>
      </c>
      <c r="R428" s="4" t="s">
        <v>167</v>
      </c>
      <c r="S428" s="4" t="s">
        <v>167</v>
      </c>
      <c r="W428" s="4" t="s">
        <v>806</v>
      </c>
      <c r="AB428" s="4" t="s">
        <v>167</v>
      </c>
      <c r="AG428" s="4" t="s">
        <v>167</v>
      </c>
      <c r="AH428" s="4" t="s">
        <v>169</v>
      </c>
      <c r="AN428" s="4">
        <v>0</v>
      </c>
      <c r="AO428" s="4">
        <v>0</v>
      </c>
      <c r="AP428" s="4">
        <v>0</v>
      </c>
      <c r="AQ428" s="4">
        <v>0</v>
      </c>
      <c r="AR428" s="4">
        <v>0</v>
      </c>
      <c r="AS428" s="4">
        <v>0</v>
      </c>
    </row>
    <row r="429" spans="1:45" s="4" customFormat="1" x14ac:dyDescent="0.25">
      <c r="A429" s="4" t="s">
        <v>162</v>
      </c>
      <c r="B429" s="4" t="s">
        <v>162</v>
      </c>
      <c r="C429" s="4" t="s">
        <v>162</v>
      </c>
      <c r="D429" s="4" t="s">
        <v>807</v>
      </c>
      <c r="E429" s="4" t="s">
        <v>808</v>
      </c>
      <c r="F429" s="4">
        <v>620013071</v>
      </c>
      <c r="G429"/>
      <c r="H429"/>
      <c r="J429" s="7"/>
      <c r="K429" s="4" t="s">
        <v>164</v>
      </c>
      <c r="M429" s="4">
        <v>24</v>
      </c>
      <c r="N429" s="4" t="s">
        <v>165</v>
      </c>
      <c r="O429" s="4" t="s">
        <v>166</v>
      </c>
      <c r="P429" s="4">
        <v>1652.0661157024795</v>
      </c>
      <c r="Q429" s="4">
        <v>0</v>
      </c>
      <c r="R429" s="4" t="s">
        <v>167</v>
      </c>
      <c r="S429" s="4" t="s">
        <v>167</v>
      </c>
      <c r="W429" s="4" t="s">
        <v>809</v>
      </c>
      <c r="AB429" s="4" t="s">
        <v>167</v>
      </c>
      <c r="AG429" s="4" t="s">
        <v>167</v>
      </c>
      <c r="AH429" s="4" t="s">
        <v>169</v>
      </c>
      <c r="AN429" s="4">
        <v>0</v>
      </c>
      <c r="AO429" s="4">
        <v>0</v>
      </c>
      <c r="AP429" s="4">
        <v>0</v>
      </c>
      <c r="AQ429" s="4">
        <v>0</v>
      </c>
      <c r="AR429" s="4">
        <v>0</v>
      </c>
      <c r="AS429" s="4">
        <v>0</v>
      </c>
    </row>
    <row r="430" spans="1:45" s="4" customFormat="1" x14ac:dyDescent="0.25">
      <c r="A430" s="4" t="s">
        <v>162</v>
      </c>
      <c r="B430" s="4" t="s">
        <v>162</v>
      </c>
      <c r="C430" s="4" t="s">
        <v>162</v>
      </c>
      <c r="D430" s="4" t="s">
        <v>810</v>
      </c>
      <c r="E430" s="4" t="s">
        <v>811</v>
      </c>
      <c r="F430" s="4">
        <v>614019545</v>
      </c>
      <c r="G430"/>
      <c r="H430"/>
      <c r="J430" s="7"/>
      <c r="K430" s="4" t="s">
        <v>164</v>
      </c>
      <c r="M430" s="4">
        <v>24</v>
      </c>
      <c r="N430" s="4" t="s">
        <v>165</v>
      </c>
      <c r="O430" s="4" t="s">
        <v>166</v>
      </c>
      <c r="P430" s="4">
        <v>288.42975206611573</v>
      </c>
      <c r="Q430" s="4">
        <v>0</v>
      </c>
      <c r="R430" s="4" t="s">
        <v>167</v>
      </c>
      <c r="S430" s="4" t="s">
        <v>167</v>
      </c>
      <c r="W430" s="4" t="s">
        <v>812</v>
      </c>
      <c r="AB430" s="4" t="s">
        <v>167</v>
      </c>
      <c r="AG430" s="4" t="s">
        <v>167</v>
      </c>
      <c r="AH430" s="4" t="s">
        <v>169</v>
      </c>
      <c r="AN430" s="4">
        <v>0</v>
      </c>
      <c r="AO430" s="4">
        <v>0</v>
      </c>
      <c r="AP430" s="4">
        <v>0</v>
      </c>
      <c r="AQ430" s="4">
        <v>0</v>
      </c>
      <c r="AR430" s="4">
        <v>0</v>
      </c>
      <c r="AS430" s="4">
        <v>0</v>
      </c>
    </row>
    <row r="431" spans="1:45" s="4" customFormat="1" x14ac:dyDescent="0.25">
      <c r="A431" s="4" t="s">
        <v>162</v>
      </c>
      <c r="B431" s="4" t="s">
        <v>162</v>
      </c>
      <c r="C431" s="4" t="s">
        <v>162</v>
      </c>
      <c r="D431" s="4" t="s">
        <v>810</v>
      </c>
      <c r="E431" s="4" t="s">
        <v>814</v>
      </c>
      <c r="F431" s="4">
        <v>614019547</v>
      </c>
      <c r="G431"/>
      <c r="H431"/>
      <c r="J431" s="7"/>
      <c r="K431" s="4" t="s">
        <v>164</v>
      </c>
      <c r="M431" s="4">
        <v>24</v>
      </c>
      <c r="N431" s="4" t="s">
        <v>165</v>
      </c>
      <c r="O431" s="4" t="s">
        <v>166</v>
      </c>
      <c r="P431" s="4">
        <v>288.42975206611573</v>
      </c>
      <c r="Q431" s="4">
        <v>0</v>
      </c>
      <c r="R431" s="4" t="s">
        <v>167</v>
      </c>
      <c r="S431" s="4" t="s">
        <v>167</v>
      </c>
      <c r="W431" s="4" t="s">
        <v>812</v>
      </c>
      <c r="AB431" s="4" t="s">
        <v>167</v>
      </c>
      <c r="AG431" s="4" t="s">
        <v>167</v>
      </c>
      <c r="AH431" s="4" t="s">
        <v>169</v>
      </c>
      <c r="AN431" s="4">
        <v>0</v>
      </c>
      <c r="AO431" s="4">
        <v>0</v>
      </c>
      <c r="AP431" s="4">
        <v>0</v>
      </c>
      <c r="AQ431" s="4">
        <v>0</v>
      </c>
      <c r="AR431" s="4">
        <v>0</v>
      </c>
      <c r="AS431" s="4">
        <v>0</v>
      </c>
    </row>
    <row r="432" spans="1:45" s="4" customFormat="1" x14ac:dyDescent="0.25">
      <c r="A432" s="4" t="s">
        <v>162</v>
      </c>
      <c r="B432" s="4" t="s">
        <v>162</v>
      </c>
      <c r="C432" s="4" t="s">
        <v>162</v>
      </c>
      <c r="D432" s="4" t="s">
        <v>815</v>
      </c>
      <c r="E432" s="4" t="s">
        <v>816</v>
      </c>
      <c r="F432" s="4">
        <v>620013143</v>
      </c>
      <c r="G432"/>
      <c r="H432"/>
      <c r="J432" s="7"/>
      <c r="K432" s="4" t="s">
        <v>164</v>
      </c>
      <c r="M432" s="4">
        <v>24</v>
      </c>
      <c r="N432" s="4" t="s">
        <v>165</v>
      </c>
      <c r="O432" s="4" t="s">
        <v>166</v>
      </c>
      <c r="P432" s="4">
        <v>2230.5785123966944</v>
      </c>
      <c r="Q432" s="4">
        <v>0</v>
      </c>
      <c r="R432" s="4" t="s">
        <v>167</v>
      </c>
      <c r="S432" s="4" t="s">
        <v>167</v>
      </c>
      <c r="W432" s="4" t="s">
        <v>817</v>
      </c>
      <c r="AB432" s="4" t="s">
        <v>167</v>
      </c>
      <c r="AG432" s="4" t="s">
        <v>167</v>
      </c>
      <c r="AH432" s="4" t="s">
        <v>169</v>
      </c>
      <c r="AN432" s="4">
        <v>0</v>
      </c>
      <c r="AO432" s="4">
        <v>0</v>
      </c>
      <c r="AP432" s="4">
        <v>0</v>
      </c>
      <c r="AQ432" s="4">
        <v>0</v>
      </c>
      <c r="AR432" s="4">
        <v>0</v>
      </c>
      <c r="AS432" s="4">
        <v>0</v>
      </c>
    </row>
    <row r="433" spans="1:117" s="4" customFormat="1" x14ac:dyDescent="0.25">
      <c r="A433" s="4" t="s">
        <v>162</v>
      </c>
      <c r="B433" s="4" t="s">
        <v>162</v>
      </c>
      <c r="C433" s="4" t="s">
        <v>162</v>
      </c>
      <c r="D433" s="4" t="s">
        <v>818</v>
      </c>
      <c r="E433" s="4" t="s">
        <v>819</v>
      </c>
      <c r="F433" s="4">
        <v>620013172</v>
      </c>
      <c r="G433"/>
      <c r="H433"/>
      <c r="J433" s="7"/>
      <c r="K433" s="4" t="s">
        <v>164</v>
      </c>
      <c r="M433" s="4">
        <v>24</v>
      </c>
      <c r="N433" s="4" t="s">
        <v>165</v>
      </c>
      <c r="O433" s="4" t="s">
        <v>166</v>
      </c>
      <c r="P433" s="4">
        <v>1486.7768595041323</v>
      </c>
      <c r="Q433" s="4">
        <v>0</v>
      </c>
      <c r="R433" s="4" t="s">
        <v>167</v>
      </c>
      <c r="S433" s="4" t="s">
        <v>167</v>
      </c>
      <c r="W433" s="4" t="s">
        <v>820</v>
      </c>
      <c r="AB433" s="4" t="s">
        <v>167</v>
      </c>
      <c r="AG433" s="4" t="s">
        <v>167</v>
      </c>
      <c r="AH433" s="4" t="s">
        <v>169</v>
      </c>
      <c r="AN433" s="4">
        <v>0</v>
      </c>
      <c r="AO433" s="4">
        <v>0</v>
      </c>
      <c r="AP433" s="4">
        <v>0</v>
      </c>
      <c r="AQ433" s="4">
        <v>0</v>
      </c>
      <c r="AR433" s="4">
        <v>0</v>
      </c>
      <c r="AS433" s="4">
        <v>0</v>
      </c>
    </row>
    <row r="434" spans="1:117" s="4" customFormat="1" x14ac:dyDescent="0.25">
      <c r="A434" s="4" t="s">
        <v>162</v>
      </c>
      <c r="B434" s="4" t="s">
        <v>162</v>
      </c>
      <c r="C434" s="4" t="s">
        <v>162</v>
      </c>
      <c r="D434" s="4" t="s">
        <v>821</v>
      </c>
      <c r="E434" s="4" t="s">
        <v>822</v>
      </c>
      <c r="F434" s="4">
        <v>620013183</v>
      </c>
      <c r="G434"/>
      <c r="H434"/>
      <c r="J434" s="7"/>
      <c r="K434" s="4" t="s">
        <v>164</v>
      </c>
      <c r="M434" s="4">
        <v>24</v>
      </c>
      <c r="N434" s="4" t="s">
        <v>165</v>
      </c>
      <c r="O434" s="4" t="s">
        <v>166</v>
      </c>
      <c r="P434" s="4">
        <v>1486.7768595041323</v>
      </c>
      <c r="Q434" s="4">
        <v>0</v>
      </c>
      <c r="R434" s="4" t="s">
        <v>167</v>
      </c>
      <c r="S434" s="4" t="s">
        <v>167</v>
      </c>
      <c r="W434" s="4" t="s">
        <v>823</v>
      </c>
      <c r="AB434" s="4" t="s">
        <v>167</v>
      </c>
      <c r="AG434" s="4" t="s">
        <v>167</v>
      </c>
      <c r="AH434" s="4" t="s">
        <v>169</v>
      </c>
      <c r="AN434" s="4">
        <v>0</v>
      </c>
      <c r="AO434" s="4">
        <v>0</v>
      </c>
      <c r="AP434" s="4">
        <v>0</v>
      </c>
      <c r="AQ434" s="4">
        <v>0</v>
      </c>
      <c r="AR434" s="4">
        <v>0</v>
      </c>
      <c r="AS434" s="4">
        <v>0</v>
      </c>
    </row>
    <row r="435" spans="1:117" s="4" customFormat="1" x14ac:dyDescent="0.25">
      <c r="A435" s="4" t="s">
        <v>162</v>
      </c>
      <c r="B435" s="4" t="s">
        <v>162</v>
      </c>
      <c r="C435" s="4" t="s">
        <v>162</v>
      </c>
      <c r="D435" s="4" t="s">
        <v>824</v>
      </c>
      <c r="E435" s="4" t="s">
        <v>825</v>
      </c>
      <c r="G435"/>
      <c r="H435"/>
      <c r="I435" s="4" t="s">
        <v>826</v>
      </c>
      <c r="J435" s="7"/>
      <c r="K435" s="4" t="s">
        <v>164</v>
      </c>
      <c r="M435" s="4">
        <v>24</v>
      </c>
      <c r="N435" s="4" t="s">
        <v>165</v>
      </c>
      <c r="O435" s="4" t="s">
        <v>166</v>
      </c>
      <c r="P435" s="4">
        <v>2147.9338842975208</v>
      </c>
      <c r="Q435" s="4">
        <v>0</v>
      </c>
      <c r="R435" s="4" t="s">
        <v>167</v>
      </c>
      <c r="S435" s="4" t="s">
        <v>167</v>
      </c>
      <c r="W435" s="4" t="s">
        <v>827</v>
      </c>
      <c r="AB435" s="4" t="s">
        <v>167</v>
      </c>
      <c r="AG435" s="4" t="s">
        <v>167</v>
      </c>
      <c r="AH435" s="4" t="s">
        <v>169</v>
      </c>
      <c r="AN435" s="4">
        <v>0</v>
      </c>
      <c r="AO435" s="4">
        <v>0</v>
      </c>
      <c r="AP435" s="4">
        <v>0</v>
      </c>
      <c r="AQ435" s="4">
        <v>0</v>
      </c>
      <c r="AR435" s="4">
        <v>0</v>
      </c>
      <c r="AS435" s="4">
        <v>0</v>
      </c>
    </row>
    <row r="436" spans="1:117" s="4" customFormat="1" x14ac:dyDescent="0.25">
      <c r="A436" s="4" t="s">
        <v>162</v>
      </c>
      <c r="B436" s="4" t="s">
        <v>162</v>
      </c>
      <c r="C436" s="4" t="s">
        <v>162</v>
      </c>
      <c r="D436" s="4" t="s">
        <v>824</v>
      </c>
      <c r="E436" s="4">
        <v>623013086</v>
      </c>
      <c r="G436"/>
      <c r="H436"/>
      <c r="I436" s="4" t="s">
        <v>828</v>
      </c>
      <c r="J436" s="7"/>
      <c r="K436" s="4" t="s">
        <v>164</v>
      </c>
      <c r="M436" s="4">
        <v>24</v>
      </c>
      <c r="N436" s="4" t="s">
        <v>165</v>
      </c>
      <c r="O436" s="4" t="s">
        <v>166</v>
      </c>
      <c r="P436" s="4">
        <v>2147.9338842975208</v>
      </c>
      <c r="Q436" s="4">
        <v>0</v>
      </c>
      <c r="R436" s="4" t="s">
        <v>167</v>
      </c>
      <c r="S436" s="4" t="s">
        <v>167</v>
      </c>
      <c r="W436" s="4" t="s">
        <v>234</v>
      </c>
      <c r="AB436" s="4" t="s">
        <v>167</v>
      </c>
      <c r="AG436" s="4" t="s">
        <v>167</v>
      </c>
      <c r="AH436" s="4" t="s">
        <v>169</v>
      </c>
      <c r="AN436" s="4">
        <v>0</v>
      </c>
      <c r="AO436" s="4">
        <v>0</v>
      </c>
      <c r="AP436" s="4">
        <v>0</v>
      </c>
      <c r="AQ436" s="4">
        <v>0</v>
      </c>
      <c r="AR436" s="4">
        <v>0</v>
      </c>
      <c r="AS436" s="4">
        <v>0</v>
      </c>
    </row>
    <row r="437" spans="1:117" s="4" customFormat="1" x14ac:dyDescent="0.25">
      <c r="A437" s="4" t="s">
        <v>162</v>
      </c>
      <c r="B437" s="4" t="s">
        <v>162</v>
      </c>
      <c r="C437" s="4" t="s">
        <v>162</v>
      </c>
      <c r="D437" s="4" t="s">
        <v>824</v>
      </c>
      <c r="E437" s="4">
        <v>623013085</v>
      </c>
      <c r="G437"/>
      <c r="H437"/>
      <c r="I437" s="4" t="s">
        <v>829</v>
      </c>
      <c r="J437" s="7"/>
      <c r="K437" s="4" t="s">
        <v>164</v>
      </c>
      <c r="M437" s="4">
        <v>24</v>
      </c>
      <c r="N437" s="4" t="s">
        <v>165</v>
      </c>
      <c r="O437" s="4" t="s">
        <v>166</v>
      </c>
      <c r="P437" s="4">
        <v>2147.9338842975208</v>
      </c>
      <c r="Q437" s="4">
        <v>0</v>
      </c>
      <c r="R437" s="4" t="s">
        <v>167</v>
      </c>
      <c r="S437" s="4" t="s">
        <v>167</v>
      </c>
      <c r="W437" s="4" t="s">
        <v>234</v>
      </c>
      <c r="AB437" s="4" t="s">
        <v>167</v>
      </c>
      <c r="AG437" s="4" t="s">
        <v>167</v>
      </c>
      <c r="AH437" s="4" t="s">
        <v>169</v>
      </c>
      <c r="AN437" s="4">
        <v>0</v>
      </c>
      <c r="AO437" s="4">
        <v>0</v>
      </c>
      <c r="AP437" s="4">
        <v>0</v>
      </c>
      <c r="AQ437" s="4">
        <v>0</v>
      </c>
      <c r="AR437" s="4">
        <v>0</v>
      </c>
      <c r="AS437" s="4">
        <v>0</v>
      </c>
    </row>
    <row r="438" spans="1:117" s="4" customFormat="1" x14ac:dyDescent="0.25">
      <c r="A438" s="4" t="s">
        <v>162</v>
      </c>
      <c r="B438" s="4" t="s">
        <v>162</v>
      </c>
      <c r="C438" s="4" t="s">
        <v>162</v>
      </c>
      <c r="D438" s="4" t="s">
        <v>830</v>
      </c>
      <c r="E438" s="4" t="s">
        <v>831</v>
      </c>
      <c r="F438" s="4">
        <v>620013092</v>
      </c>
      <c r="G438"/>
      <c r="H438"/>
      <c r="J438" s="7"/>
      <c r="K438" s="4" t="s">
        <v>164</v>
      </c>
      <c r="M438" s="4">
        <v>24</v>
      </c>
      <c r="N438" s="4" t="s">
        <v>165</v>
      </c>
      <c r="O438" s="4" t="s">
        <v>166</v>
      </c>
      <c r="P438" s="4">
        <v>1486.7768595041323</v>
      </c>
      <c r="Q438" s="4">
        <v>0</v>
      </c>
      <c r="R438" s="4" t="s">
        <v>167</v>
      </c>
      <c r="S438" s="4" t="s">
        <v>167</v>
      </c>
      <c r="W438" s="4" t="s">
        <v>832</v>
      </c>
      <c r="AB438" s="4" t="s">
        <v>167</v>
      </c>
      <c r="AG438" s="4" t="s">
        <v>167</v>
      </c>
      <c r="AH438" s="4" t="s">
        <v>169</v>
      </c>
      <c r="AN438" s="4">
        <v>0</v>
      </c>
      <c r="AO438" s="4">
        <v>0</v>
      </c>
      <c r="AP438" s="4">
        <v>0</v>
      </c>
      <c r="AQ438" s="4">
        <v>0</v>
      </c>
      <c r="AR438" s="4">
        <v>0</v>
      </c>
      <c r="AS438" s="4">
        <v>0</v>
      </c>
    </row>
    <row r="439" spans="1:117" s="4" customFormat="1" x14ac:dyDescent="0.25">
      <c r="A439" s="4" t="s">
        <v>162</v>
      </c>
      <c r="B439" s="4" t="s">
        <v>162</v>
      </c>
      <c r="C439" s="4" t="s">
        <v>162</v>
      </c>
      <c r="D439" s="4" t="s">
        <v>833</v>
      </c>
      <c r="E439" s="4">
        <v>625013081</v>
      </c>
      <c r="G439"/>
      <c r="H439"/>
      <c r="I439" s="4" t="s">
        <v>834</v>
      </c>
      <c r="J439" s="7"/>
      <c r="K439" s="4" t="s">
        <v>164</v>
      </c>
      <c r="M439" s="4">
        <v>24</v>
      </c>
      <c r="N439" s="4" t="s">
        <v>165</v>
      </c>
      <c r="O439" s="4" t="s">
        <v>166</v>
      </c>
      <c r="P439" s="4">
        <v>1652.0661157024795</v>
      </c>
      <c r="Q439" s="4">
        <v>0</v>
      </c>
      <c r="R439" s="4" t="s">
        <v>167</v>
      </c>
      <c r="S439" s="4" t="s">
        <v>167</v>
      </c>
      <c r="W439" s="4" t="s">
        <v>226</v>
      </c>
      <c r="AB439" s="4" t="s">
        <v>167</v>
      </c>
      <c r="AG439" s="4" t="s">
        <v>167</v>
      </c>
      <c r="AH439" s="4" t="s">
        <v>169</v>
      </c>
      <c r="AN439" s="4">
        <v>0</v>
      </c>
      <c r="AO439" s="4">
        <v>0</v>
      </c>
      <c r="AP439" s="4">
        <v>0</v>
      </c>
      <c r="AQ439" s="4">
        <v>0</v>
      </c>
      <c r="AR439" s="4">
        <v>0</v>
      </c>
      <c r="AS439" s="4">
        <v>0</v>
      </c>
    </row>
    <row r="440" spans="1:117" s="4" customFormat="1" x14ac:dyDescent="0.25">
      <c r="A440" s="4" t="s">
        <v>162</v>
      </c>
      <c r="B440" s="4" t="s">
        <v>162</v>
      </c>
      <c r="C440" s="4" t="s">
        <v>162</v>
      </c>
      <c r="D440" s="4" t="s">
        <v>835</v>
      </c>
      <c r="E440" s="4">
        <v>625013087</v>
      </c>
      <c r="G440"/>
      <c r="H440"/>
      <c r="I440" s="4" t="s">
        <v>836</v>
      </c>
      <c r="J440" s="7">
        <v>9994774967342</v>
      </c>
      <c r="K440" s="4" t="s">
        <v>164</v>
      </c>
      <c r="M440" s="4">
        <v>24</v>
      </c>
      <c r="N440" s="4" t="s">
        <v>165</v>
      </c>
      <c r="O440" s="4" t="s">
        <v>166</v>
      </c>
      <c r="P440" s="4">
        <v>1652.0661157024795</v>
      </c>
      <c r="Q440" s="4">
        <v>0</v>
      </c>
      <c r="R440" s="4" t="s">
        <v>167</v>
      </c>
      <c r="S440" s="4" t="s">
        <v>167</v>
      </c>
      <c r="W440" s="4" t="s">
        <v>837</v>
      </c>
      <c r="AB440" s="4" t="s">
        <v>167</v>
      </c>
      <c r="AG440" s="4" t="s">
        <v>167</v>
      </c>
      <c r="AH440" s="4" t="s">
        <v>169</v>
      </c>
      <c r="AN440" s="4">
        <v>0</v>
      </c>
      <c r="AO440" s="4">
        <v>0</v>
      </c>
      <c r="AP440" s="4">
        <v>0</v>
      </c>
      <c r="AQ440" s="4">
        <v>0</v>
      </c>
      <c r="AR440" s="4">
        <v>0</v>
      </c>
      <c r="AS440" s="4">
        <v>0</v>
      </c>
    </row>
    <row r="441" spans="1:117" s="4" customFormat="1" x14ac:dyDescent="0.25">
      <c r="A441" s="4" t="s">
        <v>162</v>
      </c>
      <c r="B441" s="4" t="s">
        <v>162</v>
      </c>
      <c r="C441" s="4" t="s">
        <v>162</v>
      </c>
      <c r="D441" s="4" t="s">
        <v>835</v>
      </c>
      <c r="E441" s="4">
        <v>625013088</v>
      </c>
      <c r="G441"/>
      <c r="H441"/>
      <c r="I441" s="4" t="s">
        <v>838</v>
      </c>
      <c r="J441" s="7">
        <v>9998189267974</v>
      </c>
      <c r="K441" s="4" t="s">
        <v>164</v>
      </c>
      <c r="M441" s="4">
        <v>24</v>
      </c>
      <c r="N441" s="4" t="s">
        <v>165</v>
      </c>
      <c r="O441" s="4" t="s">
        <v>166</v>
      </c>
      <c r="P441" s="4">
        <v>1652.0661157024795</v>
      </c>
      <c r="Q441" s="4">
        <v>0</v>
      </c>
      <c r="R441" s="4" t="s">
        <v>167</v>
      </c>
      <c r="S441" s="4" t="s">
        <v>167</v>
      </c>
      <c r="W441" s="4" t="s">
        <v>837</v>
      </c>
      <c r="AB441" s="4" t="s">
        <v>167</v>
      </c>
      <c r="AG441" s="4" t="s">
        <v>167</v>
      </c>
      <c r="AH441" s="4" t="s">
        <v>169</v>
      </c>
      <c r="AN441" s="4">
        <v>0</v>
      </c>
      <c r="AO441" s="4">
        <v>0</v>
      </c>
      <c r="AP441" s="4">
        <v>0</v>
      </c>
      <c r="AQ441" s="4">
        <v>0</v>
      </c>
      <c r="AR441" s="4">
        <v>0</v>
      </c>
      <c r="AS441" s="4">
        <v>0</v>
      </c>
    </row>
    <row r="442" spans="1:117" s="4" customFormat="1" x14ac:dyDescent="0.25">
      <c r="A442" s="4" t="s">
        <v>162</v>
      </c>
      <c r="B442" s="4" t="s">
        <v>162</v>
      </c>
      <c r="C442" s="4" t="s">
        <v>162</v>
      </c>
      <c r="D442" s="4" t="s">
        <v>839</v>
      </c>
      <c r="E442" s="4">
        <v>625013089</v>
      </c>
      <c r="G442"/>
      <c r="H442"/>
      <c r="I442" s="4" t="s">
        <v>840</v>
      </c>
      <c r="J442" s="7">
        <v>9993913361119</v>
      </c>
      <c r="K442" s="4" t="s">
        <v>164</v>
      </c>
      <c r="M442" s="4">
        <v>24</v>
      </c>
      <c r="N442" s="4" t="s">
        <v>165</v>
      </c>
      <c r="O442" s="4" t="s">
        <v>166</v>
      </c>
      <c r="P442" s="4">
        <v>1652.0661157024795</v>
      </c>
      <c r="Q442" s="4">
        <v>0</v>
      </c>
      <c r="R442" s="4" t="s">
        <v>167</v>
      </c>
      <c r="S442" s="4" t="s">
        <v>167</v>
      </c>
      <c r="W442" s="4" t="s">
        <v>841</v>
      </c>
      <c r="AB442" s="4" t="s">
        <v>167</v>
      </c>
      <c r="AG442" s="4" t="s">
        <v>167</v>
      </c>
      <c r="AH442" s="4" t="s">
        <v>169</v>
      </c>
      <c r="AN442" s="4">
        <v>0</v>
      </c>
      <c r="AO442" s="4">
        <v>0</v>
      </c>
      <c r="AP442" s="4">
        <v>0</v>
      </c>
      <c r="AQ442" s="4">
        <v>0</v>
      </c>
      <c r="AR442" s="4">
        <v>0</v>
      </c>
      <c r="AS442" s="4">
        <v>0</v>
      </c>
    </row>
    <row r="443" spans="1:117" s="4" customFormat="1" x14ac:dyDescent="0.25">
      <c r="A443" s="4" t="s">
        <v>162</v>
      </c>
      <c r="B443" s="4" t="s">
        <v>162</v>
      </c>
      <c r="C443" s="4" t="s">
        <v>162</v>
      </c>
      <c r="D443" s="4" t="s">
        <v>1366</v>
      </c>
      <c r="E443" s="4" t="s">
        <v>842</v>
      </c>
      <c r="F443" s="4">
        <v>628013141</v>
      </c>
      <c r="G443"/>
      <c r="H443"/>
      <c r="J443" s="7">
        <v>9996982598288</v>
      </c>
      <c r="K443" s="4" t="s">
        <v>164</v>
      </c>
      <c r="M443" s="4">
        <v>24</v>
      </c>
      <c r="N443" s="4" t="s">
        <v>165</v>
      </c>
      <c r="O443" s="4" t="s">
        <v>166</v>
      </c>
      <c r="P443" s="4">
        <v>1321.4876033057851</v>
      </c>
      <c r="Q443" s="4">
        <v>0</v>
      </c>
      <c r="R443" s="4" t="s">
        <v>167</v>
      </c>
      <c r="S443" s="4" t="s">
        <v>167</v>
      </c>
      <c r="W443" s="4" t="s">
        <v>843</v>
      </c>
      <c r="AB443" s="4" t="s">
        <v>167</v>
      </c>
      <c r="AG443" s="4" t="s">
        <v>167</v>
      </c>
      <c r="AH443" s="4" t="s">
        <v>169</v>
      </c>
      <c r="AN443" s="4">
        <v>0</v>
      </c>
      <c r="AO443" s="4">
        <v>0</v>
      </c>
      <c r="AP443" s="4">
        <v>0</v>
      </c>
      <c r="AQ443" s="4">
        <v>0</v>
      </c>
      <c r="AR443" s="4">
        <v>0</v>
      </c>
      <c r="AS443" s="4">
        <v>0</v>
      </c>
      <c r="BX443" s="4" t="s">
        <v>206</v>
      </c>
      <c r="CC443" s="4" t="s">
        <v>646</v>
      </c>
      <c r="CD443" s="4" t="s">
        <v>517</v>
      </c>
      <c r="CZ443" s="4" t="s">
        <v>651</v>
      </c>
      <c r="DC443" s="4" t="s">
        <v>173</v>
      </c>
      <c r="DM443" s="4" t="s">
        <v>239</v>
      </c>
    </row>
    <row r="444" spans="1:117" s="4" customFormat="1" x14ac:dyDescent="0.25">
      <c r="A444" s="4" t="s">
        <v>162</v>
      </c>
      <c r="B444" s="4" t="s">
        <v>162</v>
      </c>
      <c r="C444" s="4" t="s">
        <v>162</v>
      </c>
      <c r="D444" s="4" t="s">
        <v>1366</v>
      </c>
      <c r="E444" s="4" t="s">
        <v>844</v>
      </c>
      <c r="F444" s="4">
        <v>628013140</v>
      </c>
      <c r="G444"/>
      <c r="H444"/>
      <c r="J444" s="7">
        <v>9992259995941</v>
      </c>
      <c r="K444" s="4" t="s">
        <v>164</v>
      </c>
      <c r="M444" s="4">
        <v>24</v>
      </c>
      <c r="N444" s="4" t="s">
        <v>165</v>
      </c>
      <c r="O444" s="4" t="s">
        <v>166</v>
      </c>
      <c r="P444" s="4">
        <v>1321.4876033057851</v>
      </c>
      <c r="Q444" s="4">
        <v>0</v>
      </c>
      <c r="R444" s="4" t="s">
        <v>167</v>
      </c>
      <c r="S444" s="4" t="s">
        <v>167</v>
      </c>
      <c r="W444" s="4" t="s">
        <v>843</v>
      </c>
      <c r="AB444" s="4" t="s">
        <v>167</v>
      </c>
      <c r="AG444" s="4" t="s">
        <v>167</v>
      </c>
      <c r="AH444" s="4" t="s">
        <v>169</v>
      </c>
      <c r="AN444" s="4">
        <v>0</v>
      </c>
      <c r="AO444" s="4">
        <v>0</v>
      </c>
      <c r="AP444" s="4">
        <v>0</v>
      </c>
      <c r="AQ444" s="4">
        <v>0</v>
      </c>
      <c r="AR444" s="4">
        <v>0</v>
      </c>
      <c r="AS444" s="4">
        <v>0</v>
      </c>
      <c r="BX444" s="4" t="s">
        <v>206</v>
      </c>
      <c r="CC444" s="4" t="s">
        <v>646</v>
      </c>
      <c r="CD444" s="4" t="s">
        <v>517</v>
      </c>
      <c r="CZ444" s="4" t="s">
        <v>845</v>
      </c>
      <c r="DC444" s="4" t="s">
        <v>173</v>
      </c>
      <c r="DM444" s="4" t="s">
        <v>239</v>
      </c>
    </row>
    <row r="445" spans="1:117" s="4" customFormat="1" x14ac:dyDescent="0.25">
      <c r="A445" s="4" t="s">
        <v>162</v>
      </c>
      <c r="B445" s="4" t="s">
        <v>162</v>
      </c>
      <c r="C445" s="4" t="s">
        <v>162</v>
      </c>
      <c r="D445" s="4" t="s">
        <v>1367</v>
      </c>
      <c r="E445" s="4" t="s">
        <v>846</v>
      </c>
      <c r="F445" s="4">
        <v>628013161</v>
      </c>
      <c r="G445"/>
      <c r="H445"/>
      <c r="J445" s="7">
        <v>9992465791696</v>
      </c>
      <c r="K445" s="4" t="s">
        <v>164</v>
      </c>
      <c r="M445" s="4">
        <v>24</v>
      </c>
      <c r="N445" s="4" t="s">
        <v>165</v>
      </c>
      <c r="O445" s="4" t="s">
        <v>166</v>
      </c>
      <c r="P445" s="4">
        <v>1321.4876033057851</v>
      </c>
      <c r="Q445" s="4">
        <v>0</v>
      </c>
      <c r="R445" s="4" t="s">
        <v>167</v>
      </c>
      <c r="S445" s="4" t="s">
        <v>167</v>
      </c>
      <c r="W445" s="4" t="s">
        <v>847</v>
      </c>
      <c r="AB445" s="4" t="s">
        <v>167</v>
      </c>
      <c r="AG445" s="4" t="s">
        <v>167</v>
      </c>
      <c r="AH445" s="4" t="s">
        <v>169</v>
      </c>
      <c r="AN445" s="4">
        <v>0</v>
      </c>
      <c r="AO445" s="4">
        <v>0</v>
      </c>
      <c r="AP445" s="4">
        <v>0</v>
      </c>
      <c r="AQ445" s="4">
        <v>0</v>
      </c>
      <c r="AR445" s="4">
        <v>0</v>
      </c>
      <c r="AS445" s="4">
        <v>0</v>
      </c>
      <c r="BX445" s="4" t="s">
        <v>515</v>
      </c>
      <c r="CC445" s="4" t="s">
        <v>646</v>
      </c>
      <c r="CD445" s="4" t="s">
        <v>517</v>
      </c>
      <c r="CZ445" s="4" t="s">
        <v>651</v>
      </c>
      <c r="DC445" s="4" t="s">
        <v>173</v>
      </c>
      <c r="DM445" s="4" t="s">
        <v>239</v>
      </c>
    </row>
    <row r="446" spans="1:117" s="4" customFormat="1" x14ac:dyDescent="0.25">
      <c r="A446" s="4" t="s">
        <v>162</v>
      </c>
      <c r="B446" s="4" t="s">
        <v>162</v>
      </c>
      <c r="C446" s="4" t="s">
        <v>162</v>
      </c>
      <c r="D446" s="4" t="s">
        <v>1367</v>
      </c>
      <c r="E446" s="4" t="s">
        <v>848</v>
      </c>
      <c r="F446" s="4">
        <v>628013160</v>
      </c>
      <c r="G446"/>
      <c r="H446"/>
      <c r="J446" s="7">
        <v>9990560968081</v>
      </c>
      <c r="K446" s="4" t="s">
        <v>164</v>
      </c>
      <c r="M446" s="4">
        <v>24</v>
      </c>
      <c r="N446" s="4" t="s">
        <v>165</v>
      </c>
      <c r="O446" s="4" t="s">
        <v>166</v>
      </c>
      <c r="P446" s="4">
        <v>1321.4876033057851</v>
      </c>
      <c r="Q446" s="4">
        <v>0</v>
      </c>
      <c r="R446" s="4" t="s">
        <v>167</v>
      </c>
      <c r="S446" s="4" t="s">
        <v>167</v>
      </c>
      <c r="W446" s="4" t="s">
        <v>847</v>
      </c>
      <c r="AB446" s="4" t="s">
        <v>167</v>
      </c>
      <c r="AG446" s="4" t="s">
        <v>167</v>
      </c>
      <c r="AH446" s="4" t="s">
        <v>169</v>
      </c>
      <c r="AN446" s="4">
        <v>0</v>
      </c>
      <c r="AO446" s="4">
        <v>0</v>
      </c>
      <c r="AP446" s="4">
        <v>0</v>
      </c>
      <c r="AQ446" s="4">
        <v>0</v>
      </c>
      <c r="AR446" s="4">
        <v>0</v>
      </c>
      <c r="AS446" s="4">
        <v>0</v>
      </c>
      <c r="BX446" s="4" t="s">
        <v>515</v>
      </c>
      <c r="CC446" s="4" t="s">
        <v>646</v>
      </c>
      <c r="CD446" s="4" t="s">
        <v>517</v>
      </c>
      <c r="CZ446" s="4" t="s">
        <v>845</v>
      </c>
      <c r="DC446" s="4" t="s">
        <v>173</v>
      </c>
      <c r="DM446" s="4" t="s">
        <v>239</v>
      </c>
    </row>
    <row r="447" spans="1:117" s="4" customFormat="1" x14ac:dyDescent="0.25">
      <c r="A447" s="4" t="s">
        <v>162</v>
      </c>
      <c r="B447" s="4" t="s">
        <v>162</v>
      </c>
      <c r="C447" s="4" t="s">
        <v>162</v>
      </c>
      <c r="D447" s="4" t="s">
        <v>849</v>
      </c>
      <c r="E447" s="4">
        <v>623013095</v>
      </c>
      <c r="G447"/>
      <c r="H447"/>
      <c r="J447" s="7"/>
      <c r="K447" s="4" t="s">
        <v>164</v>
      </c>
      <c r="M447" s="4">
        <v>24</v>
      </c>
      <c r="N447" s="4" t="s">
        <v>165</v>
      </c>
      <c r="O447" s="4" t="s">
        <v>166</v>
      </c>
      <c r="P447" s="4">
        <v>1652.0661157024795</v>
      </c>
      <c r="Q447" s="4">
        <v>0</v>
      </c>
      <c r="R447" s="4" t="s">
        <v>167</v>
      </c>
      <c r="S447" s="4" t="s">
        <v>167</v>
      </c>
      <c r="W447" s="4" t="s">
        <v>234</v>
      </c>
      <c r="AB447" s="4" t="s">
        <v>167</v>
      </c>
      <c r="AG447" s="4" t="s">
        <v>167</v>
      </c>
      <c r="AH447" s="4" t="s">
        <v>169</v>
      </c>
      <c r="AN447" s="4">
        <v>0</v>
      </c>
      <c r="AO447" s="4">
        <v>0</v>
      </c>
      <c r="AP447" s="4">
        <v>0</v>
      </c>
      <c r="AQ447" s="4">
        <v>0</v>
      </c>
      <c r="AR447" s="4">
        <v>0</v>
      </c>
      <c r="AS447" s="4">
        <v>0</v>
      </c>
    </row>
    <row r="448" spans="1:117" s="4" customFormat="1" x14ac:dyDescent="0.25">
      <c r="A448" s="4" t="s">
        <v>162</v>
      </c>
      <c r="B448" s="4" t="s">
        <v>162</v>
      </c>
      <c r="C448" s="4" t="s">
        <v>162</v>
      </c>
      <c r="D448" s="4" t="s">
        <v>849</v>
      </c>
      <c r="E448" s="4" t="s">
        <v>850</v>
      </c>
      <c r="G448"/>
      <c r="H448"/>
      <c r="I448" s="4" t="s">
        <v>851</v>
      </c>
      <c r="J448" s="7"/>
      <c r="K448" s="4" t="s">
        <v>164</v>
      </c>
      <c r="M448" s="4">
        <v>24</v>
      </c>
      <c r="N448" s="4" t="s">
        <v>165</v>
      </c>
      <c r="O448" s="4" t="s">
        <v>166</v>
      </c>
      <c r="P448" s="4">
        <v>1652.0661157024795</v>
      </c>
      <c r="Q448" s="4">
        <v>0</v>
      </c>
      <c r="R448" s="4" t="s">
        <v>167</v>
      </c>
      <c r="S448" s="4" t="s">
        <v>167</v>
      </c>
      <c r="W448" s="4" t="s">
        <v>233</v>
      </c>
      <c r="AB448" s="4" t="s">
        <v>167</v>
      </c>
      <c r="AG448" s="4" t="s">
        <v>167</v>
      </c>
      <c r="AH448" s="4" t="s">
        <v>169</v>
      </c>
      <c r="AN448" s="4">
        <v>0</v>
      </c>
      <c r="AO448" s="4">
        <v>0</v>
      </c>
      <c r="AP448" s="4">
        <v>0</v>
      </c>
      <c r="AQ448" s="4">
        <v>0</v>
      </c>
      <c r="AR448" s="4">
        <v>0</v>
      </c>
      <c r="AS448" s="4">
        <v>0</v>
      </c>
    </row>
    <row r="449" spans="1:117" s="4" customFormat="1" x14ac:dyDescent="0.25">
      <c r="A449" s="4" t="s">
        <v>162</v>
      </c>
      <c r="B449" s="4" t="s">
        <v>162</v>
      </c>
      <c r="C449" s="4" t="s">
        <v>162</v>
      </c>
      <c r="D449" s="4" t="s">
        <v>849</v>
      </c>
      <c r="E449" s="4" t="s">
        <v>852</v>
      </c>
      <c r="G449"/>
      <c r="H449"/>
      <c r="I449" s="4" t="s">
        <v>853</v>
      </c>
      <c r="J449" s="7"/>
      <c r="K449" s="4" t="s">
        <v>164</v>
      </c>
      <c r="M449" s="4">
        <v>24</v>
      </c>
      <c r="N449" s="4" t="s">
        <v>165</v>
      </c>
      <c r="O449" s="4" t="s">
        <v>166</v>
      </c>
      <c r="P449" s="4">
        <v>1652.0661157024795</v>
      </c>
      <c r="Q449" s="4">
        <v>0</v>
      </c>
      <c r="R449" s="4" t="s">
        <v>167</v>
      </c>
      <c r="S449" s="4" t="s">
        <v>167</v>
      </c>
      <c r="W449" s="4" t="s">
        <v>233</v>
      </c>
      <c r="AB449" s="4" t="s">
        <v>167</v>
      </c>
      <c r="AG449" s="4" t="s">
        <v>167</v>
      </c>
      <c r="AH449" s="4" t="s">
        <v>169</v>
      </c>
      <c r="AN449" s="4">
        <v>0</v>
      </c>
      <c r="AO449" s="4">
        <v>0</v>
      </c>
      <c r="AP449" s="4">
        <v>0</v>
      </c>
      <c r="AQ449" s="4">
        <v>0</v>
      </c>
      <c r="AR449" s="4">
        <v>0</v>
      </c>
      <c r="AS449" s="4">
        <v>0</v>
      </c>
    </row>
    <row r="450" spans="1:117" s="4" customFormat="1" x14ac:dyDescent="0.25">
      <c r="A450" s="4" t="s">
        <v>162</v>
      </c>
      <c r="B450" s="4" t="s">
        <v>162</v>
      </c>
      <c r="C450" s="4" t="s">
        <v>162</v>
      </c>
      <c r="D450" s="4" t="s">
        <v>854</v>
      </c>
      <c r="E450" s="4">
        <v>625013067</v>
      </c>
      <c r="G450"/>
      <c r="H450"/>
      <c r="I450" s="4" t="s">
        <v>855</v>
      </c>
      <c r="J450" s="7"/>
      <c r="K450" s="4" t="s">
        <v>164</v>
      </c>
      <c r="M450" s="4">
        <v>24</v>
      </c>
      <c r="N450" s="4" t="s">
        <v>165</v>
      </c>
      <c r="O450" s="4" t="s">
        <v>166</v>
      </c>
      <c r="P450" s="4">
        <v>1982.6446280991736</v>
      </c>
      <c r="Q450" s="4">
        <v>0</v>
      </c>
      <c r="R450" s="4" t="s">
        <v>167</v>
      </c>
      <c r="S450" s="4" t="s">
        <v>167</v>
      </c>
      <c r="W450" s="4" t="s">
        <v>226</v>
      </c>
      <c r="AB450" s="4" t="s">
        <v>167</v>
      </c>
      <c r="AG450" s="4" t="s">
        <v>167</v>
      </c>
      <c r="AH450" s="4" t="s">
        <v>169</v>
      </c>
      <c r="AN450" s="4">
        <v>0</v>
      </c>
      <c r="AO450" s="4">
        <v>0</v>
      </c>
      <c r="AP450" s="4">
        <v>0</v>
      </c>
      <c r="AQ450" s="4">
        <v>0</v>
      </c>
      <c r="AR450" s="4">
        <v>0</v>
      </c>
      <c r="AS450" s="4">
        <v>0</v>
      </c>
    </row>
    <row r="451" spans="1:117" s="4" customFormat="1" x14ac:dyDescent="0.25">
      <c r="A451" s="4" t="s">
        <v>162</v>
      </c>
      <c r="B451" s="4" t="s">
        <v>162</v>
      </c>
      <c r="C451" s="4" t="s">
        <v>162</v>
      </c>
      <c r="D451" s="4" t="s">
        <v>856</v>
      </c>
      <c r="E451" s="4">
        <v>625013066</v>
      </c>
      <c r="G451"/>
      <c r="H451"/>
      <c r="I451" s="4" t="s">
        <v>857</v>
      </c>
      <c r="J451" s="7"/>
      <c r="K451" s="4" t="s">
        <v>164</v>
      </c>
      <c r="M451" s="4">
        <v>24</v>
      </c>
      <c r="N451" s="4" t="s">
        <v>165</v>
      </c>
      <c r="O451" s="4" t="s">
        <v>166</v>
      </c>
      <c r="P451" s="4">
        <v>1982.6446280991736</v>
      </c>
      <c r="Q451" s="4">
        <v>0</v>
      </c>
      <c r="R451" s="4" t="s">
        <v>167</v>
      </c>
      <c r="S451" s="4" t="s">
        <v>167</v>
      </c>
      <c r="W451" s="4" t="s">
        <v>858</v>
      </c>
      <c r="AB451" s="4" t="s">
        <v>167</v>
      </c>
      <c r="AG451" s="4" t="s">
        <v>167</v>
      </c>
      <c r="AH451" s="4" t="s">
        <v>169</v>
      </c>
      <c r="AN451" s="4">
        <v>0</v>
      </c>
      <c r="AO451" s="4">
        <v>0</v>
      </c>
      <c r="AP451" s="4">
        <v>0</v>
      </c>
      <c r="AQ451" s="4">
        <v>0</v>
      </c>
      <c r="AR451" s="4">
        <v>0</v>
      </c>
      <c r="AS451" s="4">
        <v>0</v>
      </c>
    </row>
    <row r="452" spans="1:117" s="4" customFormat="1" x14ac:dyDescent="0.25">
      <c r="A452" s="4" t="s">
        <v>162</v>
      </c>
      <c r="B452" s="4" t="s">
        <v>162</v>
      </c>
      <c r="C452" s="4" t="s">
        <v>162</v>
      </c>
      <c r="D452" s="4" t="s">
        <v>859</v>
      </c>
      <c r="E452" s="4">
        <v>625013068</v>
      </c>
      <c r="G452"/>
      <c r="H452"/>
      <c r="I452" s="4" t="s">
        <v>860</v>
      </c>
      <c r="J452" s="7">
        <v>9994267432111</v>
      </c>
      <c r="K452" s="4" t="s">
        <v>164</v>
      </c>
      <c r="M452" s="4">
        <v>24</v>
      </c>
      <c r="N452" s="4" t="s">
        <v>165</v>
      </c>
      <c r="O452" s="4" t="s">
        <v>166</v>
      </c>
      <c r="P452" s="4">
        <v>1982.6446280991736</v>
      </c>
      <c r="Q452" s="4">
        <v>0</v>
      </c>
      <c r="R452" s="4" t="s">
        <v>167</v>
      </c>
      <c r="S452" s="4" t="s">
        <v>167</v>
      </c>
      <c r="W452" s="4" t="s">
        <v>858</v>
      </c>
      <c r="AB452" s="4" t="s">
        <v>167</v>
      </c>
      <c r="AG452" s="4" t="s">
        <v>167</v>
      </c>
      <c r="AH452" s="4" t="s">
        <v>169</v>
      </c>
      <c r="AN452" s="4">
        <v>0</v>
      </c>
      <c r="AO452" s="4">
        <v>0</v>
      </c>
      <c r="AP452" s="4">
        <v>0</v>
      </c>
      <c r="AQ452" s="4">
        <v>0</v>
      </c>
      <c r="AR452" s="4">
        <v>0</v>
      </c>
      <c r="AS452" s="4">
        <v>0</v>
      </c>
    </row>
    <row r="453" spans="1:117" s="4" customFormat="1" x14ac:dyDescent="0.25">
      <c r="A453" s="4" t="s">
        <v>162</v>
      </c>
      <c r="B453" s="4" t="s">
        <v>162</v>
      </c>
      <c r="C453" s="4" t="s">
        <v>162</v>
      </c>
      <c r="D453" s="4" t="s">
        <v>1368</v>
      </c>
      <c r="E453" s="4" t="s">
        <v>861</v>
      </c>
      <c r="F453" s="4">
        <v>628013132</v>
      </c>
      <c r="G453"/>
      <c r="H453"/>
      <c r="J453" s="7">
        <v>9999360282274</v>
      </c>
      <c r="K453" s="4" t="s">
        <v>164</v>
      </c>
      <c r="L453" s="4" t="s">
        <v>169</v>
      </c>
      <c r="M453" s="4">
        <v>24</v>
      </c>
      <c r="N453" s="4" t="s">
        <v>165</v>
      </c>
      <c r="O453" s="4" t="s">
        <v>166</v>
      </c>
      <c r="P453" s="4">
        <v>1321.4876033057851</v>
      </c>
      <c r="Q453" s="4">
        <v>0</v>
      </c>
      <c r="R453" s="4" t="s">
        <v>167</v>
      </c>
      <c r="S453" s="4" t="s">
        <v>167</v>
      </c>
      <c r="W453" s="4" t="s">
        <v>862</v>
      </c>
      <c r="AB453" s="4" t="s">
        <v>167</v>
      </c>
      <c r="AC453" s="4">
        <v>5</v>
      </c>
      <c r="AD453" s="4">
        <v>15</v>
      </c>
      <c r="AE453" s="4">
        <v>15</v>
      </c>
      <c r="AF453" s="4">
        <v>13</v>
      </c>
      <c r="AG453" s="4" t="s">
        <v>167</v>
      </c>
      <c r="AH453" s="4" t="s">
        <v>169</v>
      </c>
      <c r="AN453" s="4">
        <v>0</v>
      </c>
      <c r="AO453" s="4">
        <v>0</v>
      </c>
      <c r="AP453" s="4">
        <v>0</v>
      </c>
      <c r="AQ453" s="4">
        <v>0</v>
      </c>
      <c r="AR453" s="4">
        <v>0</v>
      </c>
      <c r="AS453" s="4">
        <v>0</v>
      </c>
      <c r="BX453" s="4" t="s">
        <v>206</v>
      </c>
      <c r="CC453" s="4" t="s">
        <v>238</v>
      </c>
      <c r="CD453" s="4" t="s">
        <v>517</v>
      </c>
      <c r="CV453" s="4" t="s">
        <v>179</v>
      </c>
      <c r="CZ453" s="4" t="s">
        <v>655</v>
      </c>
      <c r="DC453" s="4" t="s">
        <v>173</v>
      </c>
      <c r="DM453" s="4" t="s">
        <v>239</v>
      </c>
    </row>
    <row r="454" spans="1:117" s="4" customFormat="1" x14ac:dyDescent="0.25">
      <c r="A454" s="4" t="s">
        <v>162</v>
      </c>
      <c r="B454" s="4" t="s">
        <v>162</v>
      </c>
      <c r="C454" s="4" t="s">
        <v>162</v>
      </c>
      <c r="D454" s="4" t="s">
        <v>1368</v>
      </c>
      <c r="E454" s="4" t="s">
        <v>863</v>
      </c>
      <c r="F454" s="4">
        <v>628013130</v>
      </c>
      <c r="G454"/>
      <c r="H454"/>
      <c r="J454" s="7">
        <v>9998292273275</v>
      </c>
      <c r="K454" s="4" t="s">
        <v>164</v>
      </c>
      <c r="M454" s="4">
        <v>24</v>
      </c>
      <c r="N454" s="4" t="s">
        <v>165</v>
      </c>
      <c r="O454" s="4" t="s">
        <v>166</v>
      </c>
      <c r="P454" s="4">
        <v>1321.4876033057851</v>
      </c>
      <c r="Q454" s="4">
        <v>0</v>
      </c>
      <c r="R454" s="4" t="s">
        <v>167</v>
      </c>
      <c r="S454" s="4" t="s">
        <v>167</v>
      </c>
      <c r="W454" s="4" t="s">
        <v>862</v>
      </c>
      <c r="AB454" s="4" t="s">
        <v>167</v>
      </c>
      <c r="AG454" s="4" t="s">
        <v>167</v>
      </c>
      <c r="AH454" s="4" t="s">
        <v>169</v>
      </c>
      <c r="AN454" s="4">
        <v>0</v>
      </c>
      <c r="AO454" s="4">
        <v>0</v>
      </c>
      <c r="AP454" s="4">
        <v>0</v>
      </c>
      <c r="AQ454" s="4">
        <v>0</v>
      </c>
      <c r="AR454" s="4">
        <v>0</v>
      </c>
      <c r="AS454" s="4">
        <v>0</v>
      </c>
      <c r="BX454" s="4" t="s">
        <v>206</v>
      </c>
      <c r="CC454" s="4" t="s">
        <v>238</v>
      </c>
      <c r="CD454" s="4" t="s">
        <v>517</v>
      </c>
      <c r="CZ454" s="4" t="s">
        <v>651</v>
      </c>
      <c r="DC454" s="4" t="s">
        <v>173</v>
      </c>
      <c r="DM454" s="4" t="s">
        <v>239</v>
      </c>
    </row>
    <row r="455" spans="1:117" s="4" customFormat="1" x14ac:dyDescent="0.25">
      <c r="A455" s="4" t="s">
        <v>162</v>
      </c>
      <c r="B455" s="4" t="s">
        <v>162</v>
      </c>
      <c r="C455" s="4" t="s">
        <v>162</v>
      </c>
      <c r="D455" s="4" t="s">
        <v>1368</v>
      </c>
      <c r="E455" s="4" t="s">
        <v>864</v>
      </c>
      <c r="F455" s="4">
        <v>628013131</v>
      </c>
      <c r="G455"/>
      <c r="H455"/>
      <c r="J455" s="7">
        <v>9995016608627</v>
      </c>
      <c r="K455" s="4" t="s">
        <v>164</v>
      </c>
      <c r="M455" s="4">
        <v>24</v>
      </c>
      <c r="N455" s="4" t="s">
        <v>165</v>
      </c>
      <c r="O455" s="4" t="s">
        <v>166</v>
      </c>
      <c r="P455" s="4">
        <v>1321.4876033057851</v>
      </c>
      <c r="Q455" s="4">
        <v>0</v>
      </c>
      <c r="R455" s="4" t="s">
        <v>167</v>
      </c>
      <c r="S455" s="4" t="s">
        <v>167</v>
      </c>
      <c r="W455" s="4" t="s">
        <v>862</v>
      </c>
      <c r="AB455" s="4" t="s">
        <v>167</v>
      </c>
      <c r="AG455" s="4" t="s">
        <v>167</v>
      </c>
      <c r="AH455" s="4" t="s">
        <v>169</v>
      </c>
      <c r="AN455" s="4">
        <v>0</v>
      </c>
      <c r="AO455" s="4">
        <v>0</v>
      </c>
      <c r="AP455" s="4">
        <v>0</v>
      </c>
      <c r="AQ455" s="4">
        <v>0</v>
      </c>
      <c r="AR455" s="4">
        <v>0</v>
      </c>
      <c r="AS455" s="4">
        <v>0</v>
      </c>
      <c r="BX455" s="4" t="s">
        <v>206</v>
      </c>
      <c r="CC455" s="4" t="s">
        <v>238</v>
      </c>
      <c r="CD455" s="4" t="s">
        <v>517</v>
      </c>
      <c r="CZ455" s="4" t="s">
        <v>653</v>
      </c>
      <c r="DC455" s="4" t="s">
        <v>173</v>
      </c>
      <c r="DM455" s="4" t="s">
        <v>239</v>
      </c>
    </row>
    <row r="456" spans="1:117" s="4" customFormat="1" x14ac:dyDescent="0.25">
      <c r="A456" s="4" t="s">
        <v>162</v>
      </c>
      <c r="B456" s="4" t="s">
        <v>162</v>
      </c>
      <c r="C456" s="4" t="s">
        <v>162</v>
      </c>
      <c r="D456" s="4" t="s">
        <v>1368</v>
      </c>
      <c r="E456" s="4" t="s">
        <v>865</v>
      </c>
      <c r="F456" s="4">
        <v>628013133</v>
      </c>
      <c r="G456"/>
      <c r="H456"/>
      <c r="J456" s="7">
        <v>9993495324656</v>
      </c>
      <c r="K456" s="4" t="s">
        <v>164</v>
      </c>
      <c r="M456" s="4">
        <v>24</v>
      </c>
      <c r="N456" s="4" t="s">
        <v>165</v>
      </c>
      <c r="O456" s="4" t="s">
        <v>166</v>
      </c>
      <c r="P456" s="4">
        <v>1321.4876033057851</v>
      </c>
      <c r="Q456" s="4">
        <v>0</v>
      </c>
      <c r="R456" s="4" t="s">
        <v>167</v>
      </c>
      <c r="S456" s="4" t="s">
        <v>167</v>
      </c>
      <c r="W456" s="4" t="s">
        <v>862</v>
      </c>
      <c r="AB456" s="4" t="s">
        <v>167</v>
      </c>
      <c r="AG456" s="4" t="s">
        <v>167</v>
      </c>
      <c r="AH456" s="4" t="s">
        <v>169</v>
      </c>
      <c r="AN456" s="4">
        <v>0</v>
      </c>
      <c r="AO456" s="4">
        <v>0</v>
      </c>
      <c r="AP456" s="4">
        <v>0</v>
      </c>
      <c r="AQ456" s="4">
        <v>0</v>
      </c>
      <c r="AR456" s="4">
        <v>0</v>
      </c>
      <c r="AS456" s="4">
        <v>0</v>
      </c>
      <c r="BX456" s="4" t="s">
        <v>206</v>
      </c>
      <c r="CC456" s="4" t="s">
        <v>238</v>
      </c>
      <c r="CD456" s="4" t="s">
        <v>517</v>
      </c>
      <c r="CZ456" s="4" t="s">
        <v>649</v>
      </c>
      <c r="DC456" s="4" t="s">
        <v>173</v>
      </c>
      <c r="DM456" s="4" t="s">
        <v>239</v>
      </c>
    </row>
    <row r="457" spans="1:117" s="4" customFormat="1" x14ac:dyDescent="0.25">
      <c r="A457" s="4" t="s">
        <v>162</v>
      </c>
      <c r="B457" s="4" t="s">
        <v>162</v>
      </c>
      <c r="C457" s="4" t="s">
        <v>162</v>
      </c>
      <c r="D457" s="4" t="s">
        <v>1369</v>
      </c>
      <c r="E457" s="4" t="s">
        <v>866</v>
      </c>
      <c r="F457" s="4">
        <v>628013153</v>
      </c>
      <c r="G457"/>
      <c r="H457"/>
      <c r="J457" s="7">
        <v>9998444731691</v>
      </c>
      <c r="K457" s="4" t="s">
        <v>164</v>
      </c>
      <c r="M457" s="4">
        <v>24</v>
      </c>
      <c r="N457" s="4" t="s">
        <v>165</v>
      </c>
      <c r="O457" s="4" t="s">
        <v>166</v>
      </c>
      <c r="P457" s="4">
        <v>1321.4876033057851</v>
      </c>
      <c r="Q457" s="4">
        <v>0</v>
      </c>
      <c r="R457" s="4" t="s">
        <v>167</v>
      </c>
      <c r="S457" s="4" t="s">
        <v>167</v>
      </c>
      <c r="W457" s="4" t="s">
        <v>862</v>
      </c>
      <c r="AB457" s="4" t="s">
        <v>167</v>
      </c>
      <c r="AG457" s="4" t="s">
        <v>167</v>
      </c>
      <c r="AH457" s="4" t="s">
        <v>169</v>
      </c>
      <c r="AN457" s="4">
        <v>0</v>
      </c>
      <c r="AO457" s="4">
        <v>0</v>
      </c>
      <c r="AP457" s="4">
        <v>0</v>
      </c>
      <c r="AQ457" s="4">
        <v>0</v>
      </c>
      <c r="AR457" s="4">
        <v>0</v>
      </c>
      <c r="AS457" s="4">
        <v>0</v>
      </c>
      <c r="BX457" s="4" t="s">
        <v>515</v>
      </c>
      <c r="CC457" s="4" t="s">
        <v>238</v>
      </c>
      <c r="CD457" s="4" t="s">
        <v>517</v>
      </c>
      <c r="CZ457" s="4" t="s">
        <v>649</v>
      </c>
      <c r="DC457" s="4" t="s">
        <v>173</v>
      </c>
      <c r="DM457" s="4" t="s">
        <v>239</v>
      </c>
    </row>
    <row r="458" spans="1:117" s="4" customFormat="1" x14ac:dyDescent="0.25">
      <c r="A458" s="4" t="s">
        <v>162</v>
      </c>
      <c r="B458" s="4" t="s">
        <v>162</v>
      </c>
      <c r="C458" s="4" t="s">
        <v>162</v>
      </c>
      <c r="D458" s="4" t="s">
        <v>1369</v>
      </c>
      <c r="E458" s="4" t="s">
        <v>867</v>
      </c>
      <c r="F458" s="4">
        <v>628013152</v>
      </c>
      <c r="G458"/>
      <c r="H458"/>
      <c r="J458" s="7">
        <v>9990107446089</v>
      </c>
      <c r="K458" s="4" t="s">
        <v>164</v>
      </c>
      <c r="M458" s="4">
        <v>24</v>
      </c>
      <c r="N458" s="4" t="s">
        <v>165</v>
      </c>
      <c r="O458" s="4" t="s">
        <v>166</v>
      </c>
      <c r="P458" s="4">
        <v>1321.4876033057851</v>
      </c>
      <c r="Q458" s="4">
        <v>0</v>
      </c>
      <c r="R458" s="4" t="s">
        <v>167</v>
      </c>
      <c r="S458" s="4" t="s">
        <v>167</v>
      </c>
      <c r="W458" s="4" t="s">
        <v>862</v>
      </c>
      <c r="AB458" s="4" t="s">
        <v>167</v>
      </c>
      <c r="AG458" s="4" t="s">
        <v>167</v>
      </c>
      <c r="AH458" s="4" t="s">
        <v>169</v>
      </c>
      <c r="AN458" s="4">
        <v>0</v>
      </c>
      <c r="AO458" s="4">
        <v>0</v>
      </c>
      <c r="AP458" s="4">
        <v>0</v>
      </c>
      <c r="AQ458" s="4">
        <v>0</v>
      </c>
      <c r="AR458" s="4">
        <v>0</v>
      </c>
      <c r="AS458" s="4">
        <v>0</v>
      </c>
      <c r="BX458" s="4" t="s">
        <v>515</v>
      </c>
      <c r="CC458" s="4" t="s">
        <v>238</v>
      </c>
      <c r="CD458" s="4" t="s">
        <v>517</v>
      </c>
      <c r="CZ458" s="4" t="s">
        <v>655</v>
      </c>
      <c r="DC458" s="4" t="s">
        <v>173</v>
      </c>
      <c r="DM458" s="4" t="s">
        <v>239</v>
      </c>
    </row>
    <row r="459" spans="1:117" s="4" customFormat="1" x14ac:dyDescent="0.25">
      <c r="A459" s="4" t="s">
        <v>162</v>
      </c>
      <c r="B459" s="4" t="s">
        <v>162</v>
      </c>
      <c r="C459" s="4" t="s">
        <v>162</v>
      </c>
      <c r="D459" s="4" t="s">
        <v>1369</v>
      </c>
      <c r="E459" s="4" t="s">
        <v>868</v>
      </c>
      <c r="F459" s="4">
        <v>628013150</v>
      </c>
      <c r="G459"/>
      <c r="H459"/>
      <c r="J459" s="7">
        <v>9992979571142</v>
      </c>
      <c r="K459" s="4" t="s">
        <v>164</v>
      </c>
      <c r="M459" s="4">
        <v>24</v>
      </c>
      <c r="N459" s="4" t="s">
        <v>165</v>
      </c>
      <c r="O459" s="4" t="s">
        <v>166</v>
      </c>
      <c r="P459" s="4">
        <v>1321.4876033057851</v>
      </c>
      <c r="Q459" s="4">
        <v>0</v>
      </c>
      <c r="R459" s="4" t="s">
        <v>167</v>
      </c>
      <c r="S459" s="4" t="s">
        <v>167</v>
      </c>
      <c r="W459" s="4" t="s">
        <v>862</v>
      </c>
      <c r="AB459" s="4" t="s">
        <v>167</v>
      </c>
      <c r="AG459" s="4" t="s">
        <v>167</v>
      </c>
      <c r="AH459" s="4" t="s">
        <v>169</v>
      </c>
      <c r="AN459" s="4">
        <v>0</v>
      </c>
      <c r="AO459" s="4">
        <v>0</v>
      </c>
      <c r="AP459" s="4">
        <v>0</v>
      </c>
      <c r="AQ459" s="4">
        <v>0</v>
      </c>
      <c r="AR459" s="4">
        <v>0</v>
      </c>
      <c r="AS459" s="4">
        <v>0</v>
      </c>
      <c r="BX459" s="4" t="s">
        <v>515</v>
      </c>
      <c r="CC459" s="4" t="s">
        <v>238</v>
      </c>
      <c r="CD459" s="4" t="s">
        <v>517</v>
      </c>
      <c r="CZ459" s="4" t="s">
        <v>651</v>
      </c>
      <c r="DC459" s="4" t="s">
        <v>173</v>
      </c>
      <c r="DM459" s="4" t="s">
        <v>239</v>
      </c>
    </row>
    <row r="460" spans="1:117" s="4" customFormat="1" x14ac:dyDescent="0.25">
      <c r="A460" s="4" t="s">
        <v>162</v>
      </c>
      <c r="B460" s="4" t="s">
        <v>162</v>
      </c>
      <c r="C460" s="4" t="s">
        <v>162</v>
      </c>
      <c r="D460" s="4" t="s">
        <v>1369</v>
      </c>
      <c r="E460" s="4" t="s">
        <v>869</v>
      </c>
      <c r="F460" s="4">
        <v>628013151</v>
      </c>
      <c r="G460"/>
      <c r="H460"/>
      <c r="J460" s="7">
        <v>9992904841975</v>
      </c>
      <c r="K460" s="4" t="s">
        <v>164</v>
      </c>
      <c r="M460" s="4">
        <v>24</v>
      </c>
      <c r="N460" s="4" t="s">
        <v>165</v>
      </c>
      <c r="O460" s="4" t="s">
        <v>166</v>
      </c>
      <c r="P460" s="4">
        <v>1321.4876033057851</v>
      </c>
      <c r="Q460" s="4">
        <v>0</v>
      </c>
      <c r="R460" s="4" t="s">
        <v>167</v>
      </c>
      <c r="S460" s="4" t="s">
        <v>167</v>
      </c>
      <c r="W460" s="4" t="s">
        <v>862</v>
      </c>
      <c r="AB460" s="4" t="s">
        <v>167</v>
      </c>
      <c r="AG460" s="4" t="s">
        <v>167</v>
      </c>
      <c r="AH460" s="4" t="s">
        <v>169</v>
      </c>
      <c r="AN460" s="4">
        <v>0</v>
      </c>
      <c r="AO460" s="4">
        <v>0</v>
      </c>
      <c r="AP460" s="4">
        <v>0</v>
      </c>
      <c r="AQ460" s="4">
        <v>0</v>
      </c>
      <c r="AR460" s="4">
        <v>0</v>
      </c>
      <c r="AS460" s="4">
        <v>0</v>
      </c>
      <c r="BX460" s="4" t="s">
        <v>515</v>
      </c>
      <c r="CC460" s="4" t="s">
        <v>238</v>
      </c>
      <c r="CD460" s="4" t="s">
        <v>517</v>
      </c>
      <c r="CZ460" s="4" t="s">
        <v>653</v>
      </c>
      <c r="DC460" s="4" t="s">
        <v>173</v>
      </c>
      <c r="DM460" s="4" t="s">
        <v>239</v>
      </c>
    </row>
    <row r="461" spans="1:117" s="4" customFormat="1" x14ac:dyDescent="0.25">
      <c r="A461" s="4" t="s">
        <v>162</v>
      </c>
      <c r="B461" s="4" t="s">
        <v>162</v>
      </c>
      <c r="C461" s="4" t="s">
        <v>162</v>
      </c>
      <c r="D461" s="4" t="s">
        <v>870</v>
      </c>
      <c r="E461" s="4">
        <v>625013069</v>
      </c>
      <c r="G461"/>
      <c r="H461"/>
      <c r="I461" s="4" t="s">
        <v>871</v>
      </c>
      <c r="J461" s="7"/>
      <c r="K461" s="4" t="s">
        <v>164</v>
      </c>
      <c r="M461" s="4">
        <v>24</v>
      </c>
      <c r="N461" s="4" t="s">
        <v>165</v>
      </c>
      <c r="O461" s="4" t="s">
        <v>166</v>
      </c>
      <c r="P461" s="4">
        <v>1982.6446280991736</v>
      </c>
      <c r="Q461" s="4">
        <v>0</v>
      </c>
      <c r="R461" s="4" t="s">
        <v>167</v>
      </c>
      <c r="S461" s="4" t="s">
        <v>167</v>
      </c>
      <c r="W461" s="4" t="s">
        <v>226</v>
      </c>
      <c r="AB461" s="4" t="s">
        <v>167</v>
      </c>
      <c r="AG461" s="4" t="s">
        <v>167</v>
      </c>
      <c r="AH461" s="4" t="s">
        <v>169</v>
      </c>
      <c r="AN461" s="4">
        <v>0</v>
      </c>
      <c r="AO461" s="4">
        <v>0</v>
      </c>
      <c r="AP461" s="4">
        <v>0</v>
      </c>
      <c r="AQ461" s="4">
        <v>0</v>
      </c>
      <c r="AR461" s="4">
        <v>0</v>
      </c>
      <c r="AS461" s="4">
        <v>0</v>
      </c>
    </row>
    <row r="462" spans="1:117" s="4" customFormat="1" x14ac:dyDescent="0.25">
      <c r="A462" s="4" t="s">
        <v>162</v>
      </c>
      <c r="B462" s="4" t="s">
        <v>162</v>
      </c>
      <c r="C462" s="4" t="s">
        <v>162</v>
      </c>
      <c r="D462" s="4" t="s">
        <v>1370</v>
      </c>
      <c r="E462" s="4" t="s">
        <v>872</v>
      </c>
      <c r="F462" s="4">
        <v>628013101</v>
      </c>
      <c r="G462"/>
      <c r="H462"/>
      <c r="J462" s="7">
        <v>9993962028018</v>
      </c>
      <c r="K462" s="4" t="s">
        <v>164</v>
      </c>
      <c r="M462" s="4">
        <v>24</v>
      </c>
      <c r="N462" s="4" t="s">
        <v>165</v>
      </c>
      <c r="O462" s="4" t="s">
        <v>166</v>
      </c>
      <c r="P462" s="4">
        <v>1817.3553719008264</v>
      </c>
      <c r="Q462" s="4">
        <v>0</v>
      </c>
      <c r="R462" s="4" t="s">
        <v>167</v>
      </c>
      <c r="S462" s="4" t="s">
        <v>167</v>
      </c>
      <c r="W462" s="4" t="s">
        <v>873</v>
      </c>
      <c r="AB462" s="4" t="s">
        <v>167</v>
      </c>
      <c r="AG462" s="4" t="s">
        <v>167</v>
      </c>
      <c r="AH462" s="4" t="s">
        <v>169</v>
      </c>
      <c r="AN462" s="4">
        <v>0</v>
      </c>
      <c r="AO462" s="4">
        <v>0</v>
      </c>
      <c r="AP462" s="4">
        <v>0</v>
      </c>
      <c r="AQ462" s="4">
        <v>0</v>
      </c>
      <c r="AR462" s="4">
        <v>0</v>
      </c>
      <c r="AS462" s="4">
        <v>0</v>
      </c>
      <c r="BX462" s="4" t="s">
        <v>206</v>
      </c>
      <c r="CC462" s="4" t="s">
        <v>646</v>
      </c>
      <c r="CD462" s="4" t="s">
        <v>517</v>
      </c>
      <c r="CZ462" s="4" t="s">
        <v>651</v>
      </c>
      <c r="DC462" s="4" t="s">
        <v>173</v>
      </c>
      <c r="DM462" s="4" t="s">
        <v>239</v>
      </c>
    </row>
    <row r="463" spans="1:117" s="4" customFormat="1" x14ac:dyDescent="0.25">
      <c r="A463" s="4" t="s">
        <v>162</v>
      </c>
      <c r="B463" s="4" t="s">
        <v>162</v>
      </c>
      <c r="C463" s="4" t="s">
        <v>162</v>
      </c>
      <c r="D463" s="4" t="s">
        <v>1370</v>
      </c>
      <c r="E463" s="4" t="s">
        <v>874</v>
      </c>
      <c r="F463" s="4">
        <v>628013100</v>
      </c>
      <c r="G463"/>
      <c r="H463"/>
      <c r="J463" s="7">
        <v>9991185873033</v>
      </c>
      <c r="K463" s="4" t="s">
        <v>164</v>
      </c>
      <c r="M463" s="4">
        <v>24</v>
      </c>
      <c r="N463" s="4" t="s">
        <v>165</v>
      </c>
      <c r="O463" s="4" t="s">
        <v>166</v>
      </c>
      <c r="P463" s="4">
        <v>1817.3553719008264</v>
      </c>
      <c r="Q463" s="4">
        <v>0</v>
      </c>
      <c r="R463" s="4" t="s">
        <v>167</v>
      </c>
      <c r="S463" s="4" t="s">
        <v>167</v>
      </c>
      <c r="W463" s="4" t="s">
        <v>873</v>
      </c>
      <c r="AB463" s="4" t="s">
        <v>167</v>
      </c>
      <c r="AG463" s="4" t="s">
        <v>167</v>
      </c>
      <c r="AH463" s="4" t="s">
        <v>169</v>
      </c>
      <c r="AN463" s="4">
        <v>0</v>
      </c>
      <c r="AO463" s="4">
        <v>0</v>
      </c>
      <c r="AP463" s="4">
        <v>0</v>
      </c>
      <c r="AQ463" s="4">
        <v>0</v>
      </c>
      <c r="AR463" s="4">
        <v>0</v>
      </c>
      <c r="AS463" s="4">
        <v>0</v>
      </c>
      <c r="BX463" s="4" t="s">
        <v>206</v>
      </c>
      <c r="CC463" s="4" t="s">
        <v>646</v>
      </c>
      <c r="CD463" s="4" t="s">
        <v>517</v>
      </c>
      <c r="CZ463" s="4" t="s">
        <v>845</v>
      </c>
      <c r="DC463" s="4" t="s">
        <v>173</v>
      </c>
      <c r="DM463" s="4" t="s">
        <v>239</v>
      </c>
    </row>
    <row r="464" spans="1:117" s="4" customFormat="1" x14ac:dyDescent="0.25">
      <c r="A464" s="4" t="s">
        <v>162</v>
      </c>
      <c r="B464" s="4" t="s">
        <v>162</v>
      </c>
      <c r="C464" s="4" t="s">
        <v>162</v>
      </c>
      <c r="D464" s="4" t="s">
        <v>1371</v>
      </c>
      <c r="E464" s="4" t="s">
        <v>875</v>
      </c>
      <c r="F464" s="4">
        <v>628013120</v>
      </c>
      <c r="G464"/>
      <c r="H464"/>
      <c r="J464" s="7">
        <v>9995814160730</v>
      </c>
      <c r="K464" s="4" t="s">
        <v>164</v>
      </c>
      <c r="M464" s="4">
        <v>24</v>
      </c>
      <c r="N464" s="4" t="s">
        <v>165</v>
      </c>
      <c r="O464" s="4" t="s">
        <v>166</v>
      </c>
      <c r="P464" s="4">
        <v>1817.3553719008264</v>
      </c>
      <c r="Q464" s="4">
        <v>0</v>
      </c>
      <c r="R464" s="4" t="s">
        <v>167</v>
      </c>
      <c r="S464" s="4" t="s">
        <v>167</v>
      </c>
      <c r="W464" s="4" t="s">
        <v>873</v>
      </c>
      <c r="AB464" s="4" t="s">
        <v>167</v>
      </c>
      <c r="AG464" s="4" t="s">
        <v>167</v>
      </c>
      <c r="AH464" s="4" t="s">
        <v>169</v>
      </c>
      <c r="AN464" s="4">
        <v>0</v>
      </c>
      <c r="AO464" s="4">
        <v>0</v>
      </c>
      <c r="AP464" s="4">
        <v>0</v>
      </c>
      <c r="AQ464" s="4">
        <v>0</v>
      </c>
      <c r="AR464" s="4">
        <v>0</v>
      </c>
      <c r="AS464" s="4">
        <v>0</v>
      </c>
      <c r="BX464" s="4" t="s">
        <v>170</v>
      </c>
      <c r="CC464" s="4" t="s">
        <v>646</v>
      </c>
      <c r="CD464" s="4" t="s">
        <v>517</v>
      </c>
      <c r="CZ464" s="4" t="s">
        <v>845</v>
      </c>
      <c r="DC464" s="4" t="s">
        <v>173</v>
      </c>
      <c r="DM464" s="4" t="s">
        <v>239</v>
      </c>
    </row>
    <row r="465" spans="1:117" s="4" customFormat="1" x14ac:dyDescent="0.25">
      <c r="A465" s="4" t="s">
        <v>162</v>
      </c>
      <c r="B465" s="4" t="s">
        <v>162</v>
      </c>
      <c r="C465" s="4" t="s">
        <v>162</v>
      </c>
      <c r="D465" s="4" t="s">
        <v>1371</v>
      </c>
      <c r="E465" s="4" t="s">
        <v>876</v>
      </c>
      <c r="F465" s="4">
        <v>628013121</v>
      </c>
      <c r="G465"/>
      <c r="H465"/>
      <c r="J465" s="7">
        <v>9990809928401</v>
      </c>
      <c r="K465" s="4" t="s">
        <v>164</v>
      </c>
      <c r="M465" s="4">
        <v>24</v>
      </c>
      <c r="N465" s="4" t="s">
        <v>165</v>
      </c>
      <c r="O465" s="4" t="s">
        <v>166</v>
      </c>
      <c r="P465" s="4">
        <v>1817.3553719008264</v>
      </c>
      <c r="Q465" s="4">
        <v>0</v>
      </c>
      <c r="R465" s="4" t="s">
        <v>167</v>
      </c>
      <c r="S465" s="4" t="s">
        <v>167</v>
      </c>
      <c r="W465" s="4" t="s">
        <v>873</v>
      </c>
      <c r="AB465" s="4" t="s">
        <v>167</v>
      </c>
      <c r="AG465" s="4" t="s">
        <v>167</v>
      </c>
      <c r="AH465" s="4" t="s">
        <v>169</v>
      </c>
      <c r="AN465" s="4">
        <v>0</v>
      </c>
      <c r="AO465" s="4">
        <v>0</v>
      </c>
      <c r="AP465" s="4">
        <v>0</v>
      </c>
      <c r="AQ465" s="4">
        <v>0</v>
      </c>
      <c r="AR465" s="4">
        <v>0</v>
      </c>
      <c r="AS465" s="4">
        <v>0</v>
      </c>
      <c r="BX465" s="4" t="s">
        <v>170</v>
      </c>
      <c r="CC465" s="4" t="s">
        <v>646</v>
      </c>
      <c r="CD465" s="4" t="s">
        <v>517</v>
      </c>
      <c r="CZ465" s="4" t="s">
        <v>651</v>
      </c>
      <c r="DC465" s="4" t="s">
        <v>173</v>
      </c>
      <c r="DM465" s="4" t="s">
        <v>239</v>
      </c>
    </row>
    <row r="466" spans="1:117" s="4" customFormat="1" x14ac:dyDescent="0.25">
      <c r="A466" s="4" t="s">
        <v>162</v>
      </c>
      <c r="B466" s="4" t="s">
        <v>162</v>
      </c>
      <c r="C466" s="4" t="s">
        <v>162</v>
      </c>
      <c r="D466" s="4" t="s">
        <v>1372</v>
      </c>
      <c r="E466" s="4" t="s">
        <v>877</v>
      </c>
      <c r="F466" s="4">
        <v>628013092</v>
      </c>
      <c r="G466"/>
      <c r="H466"/>
      <c r="J466" s="7">
        <v>9991149094467</v>
      </c>
      <c r="K466" s="4" t="s">
        <v>164</v>
      </c>
      <c r="M466" s="4">
        <v>24</v>
      </c>
      <c r="N466" s="4" t="s">
        <v>165</v>
      </c>
      <c r="O466" s="4" t="s">
        <v>166</v>
      </c>
      <c r="P466" s="4">
        <v>1817.3553719008264</v>
      </c>
      <c r="Q466" s="4">
        <v>0</v>
      </c>
      <c r="R466" s="4" t="s">
        <v>167</v>
      </c>
      <c r="S466" s="4" t="s">
        <v>167</v>
      </c>
      <c r="W466" s="4" t="s">
        <v>878</v>
      </c>
      <c r="AB466" s="4" t="s">
        <v>167</v>
      </c>
      <c r="AG466" s="4" t="s">
        <v>167</v>
      </c>
      <c r="AH466" s="4" t="s">
        <v>169</v>
      </c>
      <c r="AN466" s="4">
        <v>0</v>
      </c>
      <c r="AO466" s="4">
        <v>0</v>
      </c>
      <c r="AP466" s="4">
        <v>0</v>
      </c>
      <c r="AQ466" s="4">
        <v>0</v>
      </c>
      <c r="AR466" s="4">
        <v>0</v>
      </c>
      <c r="AS466" s="4">
        <v>0</v>
      </c>
      <c r="BX466" s="4" t="s">
        <v>206</v>
      </c>
      <c r="CC466" s="4" t="s">
        <v>238</v>
      </c>
      <c r="CD466" s="4" t="s">
        <v>517</v>
      </c>
      <c r="CZ466" s="4" t="s">
        <v>655</v>
      </c>
      <c r="DC466" s="4" t="s">
        <v>173</v>
      </c>
      <c r="DM466" s="4" t="s">
        <v>239</v>
      </c>
    </row>
    <row r="467" spans="1:117" s="6" customFormat="1" x14ac:dyDescent="0.25">
      <c r="A467" s="6" t="s">
        <v>162</v>
      </c>
      <c r="B467" s="6" t="s">
        <v>162</v>
      </c>
      <c r="C467" s="6" t="s">
        <v>162</v>
      </c>
      <c r="D467" s="6" t="s">
        <v>1465</v>
      </c>
      <c r="E467" s="6" t="s">
        <v>879</v>
      </c>
      <c r="F467" s="2">
        <v>628013091</v>
      </c>
      <c r="G467"/>
      <c r="H467"/>
      <c r="I467"/>
      <c r="J467" s="1">
        <v>9990131329082</v>
      </c>
      <c r="K467" s="2" t="s">
        <v>164</v>
      </c>
      <c r="M467" s="2">
        <v>24</v>
      </c>
      <c r="N467" s="2" t="s">
        <v>165</v>
      </c>
      <c r="O467" s="2" t="s">
        <v>166</v>
      </c>
      <c r="P467" s="6">
        <v>1817.3553719008264</v>
      </c>
      <c r="Q467" s="6">
        <v>20</v>
      </c>
      <c r="R467" s="6" t="s">
        <v>168</v>
      </c>
      <c r="S467" s="6" t="s">
        <v>168</v>
      </c>
      <c r="W467" s="6" t="s">
        <v>1507</v>
      </c>
      <c r="AB467" s="6" t="s">
        <v>167</v>
      </c>
      <c r="AC467" s="6">
        <v>5</v>
      </c>
      <c r="AD467" s="6">
        <v>15</v>
      </c>
      <c r="AE467" s="6">
        <v>15</v>
      </c>
      <c r="AF467" s="6">
        <v>13</v>
      </c>
      <c r="AG467" s="6" t="s">
        <v>168</v>
      </c>
      <c r="AH467" s="6" t="s">
        <v>169</v>
      </c>
      <c r="AN467" s="6">
        <v>0</v>
      </c>
      <c r="AO467" s="6">
        <v>0</v>
      </c>
      <c r="AP467" s="6">
        <v>0</v>
      </c>
      <c r="AQ467" s="6">
        <v>0</v>
      </c>
      <c r="AR467" s="6">
        <v>0</v>
      </c>
      <c r="AS467" s="6">
        <v>0</v>
      </c>
      <c r="BX467" s="6" t="s">
        <v>206</v>
      </c>
      <c r="CC467" s="6" t="s">
        <v>238</v>
      </c>
      <c r="CD467" s="6" t="s">
        <v>517</v>
      </c>
      <c r="CV467" s="6" t="s">
        <v>179</v>
      </c>
      <c r="CZ467" s="6" t="s">
        <v>653</v>
      </c>
      <c r="DC467" s="6" t="s">
        <v>173</v>
      </c>
      <c r="DM467" s="6" t="s">
        <v>239</v>
      </c>
    </row>
    <row r="468" spans="1:117" s="4" customFormat="1" x14ac:dyDescent="0.25">
      <c r="A468" s="4" t="s">
        <v>162</v>
      </c>
      <c r="B468" s="4" t="s">
        <v>162</v>
      </c>
      <c r="C468" s="4" t="s">
        <v>162</v>
      </c>
      <c r="D468" s="4" t="s">
        <v>1372</v>
      </c>
      <c r="E468" s="4" t="s">
        <v>880</v>
      </c>
      <c r="F468" s="4">
        <v>628013093</v>
      </c>
      <c r="G468"/>
      <c r="H468"/>
      <c r="J468" s="7">
        <v>9998637518924</v>
      </c>
      <c r="K468" s="4" t="s">
        <v>164</v>
      </c>
      <c r="M468" s="4">
        <v>24</v>
      </c>
      <c r="N468" s="4" t="s">
        <v>165</v>
      </c>
      <c r="O468" s="4" t="s">
        <v>166</v>
      </c>
      <c r="P468" s="4">
        <v>1817.3553719008264</v>
      </c>
      <c r="Q468" s="4">
        <v>0</v>
      </c>
      <c r="R468" s="4" t="s">
        <v>167</v>
      </c>
      <c r="S468" s="4" t="s">
        <v>167</v>
      </c>
      <c r="W468" s="4" t="s">
        <v>878</v>
      </c>
      <c r="AB468" s="4" t="s">
        <v>167</v>
      </c>
      <c r="AG468" s="4" t="s">
        <v>167</v>
      </c>
      <c r="AH468" s="4" t="s">
        <v>169</v>
      </c>
      <c r="AN468" s="4">
        <v>0</v>
      </c>
      <c r="AO468" s="4">
        <v>0</v>
      </c>
      <c r="AP468" s="4">
        <v>0</v>
      </c>
      <c r="AQ468" s="4">
        <v>0</v>
      </c>
      <c r="AR468" s="4">
        <v>0</v>
      </c>
      <c r="AS468" s="4">
        <v>0</v>
      </c>
      <c r="BX468" s="4" t="s">
        <v>206</v>
      </c>
      <c r="CC468" s="4" t="s">
        <v>238</v>
      </c>
      <c r="CD468" s="4" t="s">
        <v>517</v>
      </c>
      <c r="CZ468" s="4" t="s">
        <v>649</v>
      </c>
      <c r="DC468" s="4" t="s">
        <v>173</v>
      </c>
      <c r="DM468" s="4" t="s">
        <v>239</v>
      </c>
    </row>
    <row r="469" spans="1:117" s="4" customFormat="1" x14ac:dyDescent="0.25">
      <c r="A469" s="4" t="s">
        <v>162</v>
      </c>
      <c r="B469" s="4" t="s">
        <v>162</v>
      </c>
      <c r="C469" s="4" t="s">
        <v>162</v>
      </c>
      <c r="D469" s="4" t="s">
        <v>1372</v>
      </c>
      <c r="E469" s="4" t="s">
        <v>881</v>
      </c>
      <c r="F469" s="4">
        <v>628013090</v>
      </c>
      <c r="G469"/>
      <c r="H469"/>
      <c r="J469" s="7">
        <v>9999803004593</v>
      </c>
      <c r="K469" s="4" t="s">
        <v>164</v>
      </c>
      <c r="M469" s="4">
        <v>24</v>
      </c>
      <c r="N469" s="4" t="s">
        <v>165</v>
      </c>
      <c r="O469" s="4" t="s">
        <v>166</v>
      </c>
      <c r="P469" s="4">
        <v>1817.3553719008264</v>
      </c>
      <c r="Q469" s="4">
        <v>0</v>
      </c>
      <c r="R469" s="4" t="s">
        <v>167</v>
      </c>
      <c r="S469" s="4" t="s">
        <v>167</v>
      </c>
      <c r="W469" s="4" t="s">
        <v>878</v>
      </c>
      <c r="AB469" s="4" t="s">
        <v>167</v>
      </c>
      <c r="AG469" s="4" t="s">
        <v>167</v>
      </c>
      <c r="AH469" s="4" t="s">
        <v>169</v>
      </c>
      <c r="AN469" s="4">
        <v>0</v>
      </c>
      <c r="AO469" s="4">
        <v>0</v>
      </c>
      <c r="AP469" s="4">
        <v>0</v>
      </c>
      <c r="AQ469" s="4">
        <v>0</v>
      </c>
      <c r="AR469" s="4">
        <v>0</v>
      </c>
      <c r="AS469" s="4">
        <v>0</v>
      </c>
      <c r="BX469" s="4" t="s">
        <v>206</v>
      </c>
      <c r="CC469" s="4" t="s">
        <v>238</v>
      </c>
      <c r="CD469" s="4" t="s">
        <v>517</v>
      </c>
      <c r="CZ469" s="4" t="s">
        <v>651</v>
      </c>
      <c r="DC469" s="4" t="s">
        <v>173</v>
      </c>
      <c r="DM469" s="4" t="s">
        <v>239</v>
      </c>
    </row>
    <row r="470" spans="1:117" s="4" customFormat="1" x14ac:dyDescent="0.25">
      <c r="A470" s="4" t="s">
        <v>162</v>
      </c>
      <c r="B470" s="4" t="s">
        <v>162</v>
      </c>
      <c r="C470" s="4" t="s">
        <v>162</v>
      </c>
      <c r="D470" s="4" t="s">
        <v>1373</v>
      </c>
      <c r="E470" s="4" t="s">
        <v>882</v>
      </c>
      <c r="F470" s="4">
        <v>628013112</v>
      </c>
      <c r="G470"/>
      <c r="H470"/>
      <c r="J470" s="7">
        <v>9995952816575</v>
      </c>
      <c r="K470" s="4" t="s">
        <v>164</v>
      </c>
      <c r="M470" s="4">
        <v>24</v>
      </c>
      <c r="N470" s="4" t="s">
        <v>165</v>
      </c>
      <c r="O470" s="4" t="s">
        <v>166</v>
      </c>
      <c r="P470" s="4">
        <v>1817.3553719008264</v>
      </c>
      <c r="Q470" s="4">
        <v>0</v>
      </c>
      <c r="R470" s="4" t="s">
        <v>167</v>
      </c>
      <c r="S470" s="4" t="s">
        <v>167</v>
      </c>
      <c r="W470" s="4" t="s">
        <v>878</v>
      </c>
      <c r="AB470" s="4" t="s">
        <v>167</v>
      </c>
      <c r="AG470" s="4" t="s">
        <v>167</v>
      </c>
      <c r="AH470" s="4" t="s">
        <v>169</v>
      </c>
      <c r="AN470" s="4">
        <v>0</v>
      </c>
      <c r="AO470" s="4">
        <v>0</v>
      </c>
      <c r="AP470" s="4">
        <v>0</v>
      </c>
      <c r="AQ470" s="4">
        <v>0</v>
      </c>
      <c r="AR470" s="4">
        <v>0</v>
      </c>
      <c r="AS470" s="4">
        <v>0</v>
      </c>
      <c r="BX470" s="4" t="s">
        <v>170</v>
      </c>
      <c r="CC470" s="4" t="s">
        <v>238</v>
      </c>
      <c r="CD470" s="4" t="s">
        <v>517</v>
      </c>
      <c r="CZ470" s="4" t="s">
        <v>655</v>
      </c>
      <c r="DC470" s="4" t="s">
        <v>173</v>
      </c>
      <c r="DM470" s="4" t="s">
        <v>239</v>
      </c>
    </row>
    <row r="471" spans="1:117" s="4" customFormat="1" x14ac:dyDescent="0.25">
      <c r="A471" s="4" t="s">
        <v>162</v>
      </c>
      <c r="B471" s="4" t="s">
        <v>162</v>
      </c>
      <c r="C471" s="4" t="s">
        <v>162</v>
      </c>
      <c r="D471" s="4" t="s">
        <v>1373</v>
      </c>
      <c r="E471" s="4" t="s">
        <v>883</v>
      </c>
      <c r="F471" s="4">
        <v>628013113</v>
      </c>
      <c r="G471"/>
      <c r="H471"/>
      <c r="J471" s="7">
        <v>9998360209021</v>
      </c>
      <c r="K471" s="4" t="s">
        <v>164</v>
      </c>
      <c r="M471" s="4">
        <v>24</v>
      </c>
      <c r="N471" s="4" t="s">
        <v>165</v>
      </c>
      <c r="O471" s="4" t="s">
        <v>166</v>
      </c>
      <c r="P471" s="4">
        <v>1817.3553719008264</v>
      </c>
      <c r="Q471" s="4">
        <v>0</v>
      </c>
      <c r="R471" s="4" t="s">
        <v>167</v>
      </c>
      <c r="S471" s="4" t="s">
        <v>167</v>
      </c>
      <c r="W471" s="4" t="s">
        <v>878</v>
      </c>
      <c r="AB471" s="4" t="s">
        <v>167</v>
      </c>
      <c r="AG471" s="4" t="s">
        <v>167</v>
      </c>
      <c r="AH471" s="4" t="s">
        <v>169</v>
      </c>
      <c r="AN471" s="4">
        <v>0</v>
      </c>
      <c r="AO471" s="4">
        <v>0</v>
      </c>
      <c r="AP471" s="4">
        <v>0</v>
      </c>
      <c r="AQ471" s="4">
        <v>0</v>
      </c>
      <c r="AR471" s="4">
        <v>0</v>
      </c>
      <c r="AS471" s="4">
        <v>0</v>
      </c>
      <c r="BX471" s="4" t="s">
        <v>170</v>
      </c>
      <c r="CC471" s="4" t="s">
        <v>238</v>
      </c>
      <c r="CD471" s="4" t="s">
        <v>517</v>
      </c>
      <c r="CZ471" s="4" t="s">
        <v>649</v>
      </c>
      <c r="DC471" s="4" t="s">
        <v>173</v>
      </c>
      <c r="DM471" s="4" t="s">
        <v>239</v>
      </c>
    </row>
    <row r="472" spans="1:117" s="4" customFormat="1" x14ac:dyDescent="0.25">
      <c r="A472" s="4" t="s">
        <v>162</v>
      </c>
      <c r="B472" s="4" t="s">
        <v>162</v>
      </c>
      <c r="C472" s="4" t="s">
        <v>162</v>
      </c>
      <c r="D472" s="4" t="s">
        <v>1373</v>
      </c>
      <c r="E472" s="4" t="s">
        <v>884</v>
      </c>
      <c r="F472" s="4">
        <v>628013110</v>
      </c>
      <c r="G472"/>
      <c r="H472"/>
      <c r="J472" s="7">
        <v>9998388256830</v>
      </c>
      <c r="K472" s="4" t="s">
        <v>164</v>
      </c>
      <c r="M472" s="4">
        <v>24</v>
      </c>
      <c r="N472" s="4" t="s">
        <v>165</v>
      </c>
      <c r="O472" s="4" t="s">
        <v>166</v>
      </c>
      <c r="P472" s="4">
        <v>1817.3553719008264</v>
      </c>
      <c r="Q472" s="4">
        <v>0</v>
      </c>
      <c r="R472" s="4" t="s">
        <v>167</v>
      </c>
      <c r="S472" s="4" t="s">
        <v>167</v>
      </c>
      <c r="W472" s="4" t="s">
        <v>878</v>
      </c>
      <c r="AB472" s="4" t="s">
        <v>167</v>
      </c>
      <c r="AG472" s="4" t="s">
        <v>167</v>
      </c>
      <c r="AH472" s="4" t="s">
        <v>169</v>
      </c>
      <c r="AN472" s="4">
        <v>0</v>
      </c>
      <c r="AO472" s="4">
        <v>0</v>
      </c>
      <c r="AP472" s="4">
        <v>0</v>
      </c>
      <c r="AQ472" s="4">
        <v>0</v>
      </c>
      <c r="AR472" s="4">
        <v>0</v>
      </c>
      <c r="AS472" s="4">
        <v>0</v>
      </c>
      <c r="BX472" s="4" t="s">
        <v>170</v>
      </c>
      <c r="CC472" s="4" t="s">
        <v>238</v>
      </c>
      <c r="CD472" s="4" t="s">
        <v>517</v>
      </c>
      <c r="CZ472" s="4" t="s">
        <v>651</v>
      </c>
      <c r="DC472" s="4" t="s">
        <v>173</v>
      </c>
      <c r="DM472" s="4" t="s">
        <v>239</v>
      </c>
    </row>
    <row r="473" spans="1:117" s="4" customFormat="1" x14ac:dyDescent="0.25">
      <c r="A473" s="4" t="s">
        <v>162</v>
      </c>
      <c r="B473" s="4" t="s">
        <v>162</v>
      </c>
      <c r="C473" s="4" t="s">
        <v>162</v>
      </c>
      <c r="D473" s="4" t="s">
        <v>1373</v>
      </c>
      <c r="E473" s="4" t="s">
        <v>885</v>
      </c>
      <c r="F473" s="4">
        <v>628013111</v>
      </c>
      <c r="G473"/>
      <c r="H473"/>
      <c r="J473" s="7">
        <v>9996481606507</v>
      </c>
      <c r="K473" s="4" t="s">
        <v>164</v>
      </c>
      <c r="M473" s="4">
        <v>24</v>
      </c>
      <c r="N473" s="4" t="s">
        <v>165</v>
      </c>
      <c r="O473" s="4" t="s">
        <v>166</v>
      </c>
      <c r="P473" s="4">
        <v>1817.3553719008264</v>
      </c>
      <c r="Q473" s="4">
        <v>0</v>
      </c>
      <c r="R473" s="4" t="s">
        <v>167</v>
      </c>
      <c r="S473" s="4" t="s">
        <v>167</v>
      </c>
      <c r="W473" s="4" t="s">
        <v>878</v>
      </c>
      <c r="AB473" s="4" t="s">
        <v>167</v>
      </c>
      <c r="AG473" s="4" t="s">
        <v>167</v>
      </c>
      <c r="AH473" s="4" t="s">
        <v>169</v>
      </c>
      <c r="AN473" s="4">
        <v>0</v>
      </c>
      <c r="AO473" s="4">
        <v>0</v>
      </c>
      <c r="AP473" s="4">
        <v>0</v>
      </c>
      <c r="AQ473" s="4">
        <v>0</v>
      </c>
      <c r="AR473" s="4">
        <v>0</v>
      </c>
      <c r="AS473" s="4">
        <v>0</v>
      </c>
      <c r="BX473" s="4" t="s">
        <v>170</v>
      </c>
      <c r="CC473" s="4" t="s">
        <v>238</v>
      </c>
      <c r="CD473" s="4" t="s">
        <v>517</v>
      </c>
      <c r="CZ473" s="4" t="s">
        <v>653</v>
      </c>
      <c r="DC473" s="4" t="s">
        <v>173</v>
      </c>
      <c r="DM473" s="4" t="s">
        <v>239</v>
      </c>
    </row>
    <row r="474" spans="1:117" s="4" customFormat="1" x14ac:dyDescent="0.25">
      <c r="A474" s="4" t="s">
        <v>162</v>
      </c>
      <c r="B474" s="4" t="s">
        <v>162</v>
      </c>
      <c r="C474" s="4" t="s">
        <v>162</v>
      </c>
      <c r="D474" s="4" t="s">
        <v>1374</v>
      </c>
      <c r="E474" s="4" t="s">
        <v>886</v>
      </c>
      <c r="F474" s="4">
        <v>628019012</v>
      </c>
      <c r="G474"/>
      <c r="H474"/>
      <c r="J474" s="7">
        <v>9991118200967</v>
      </c>
      <c r="K474" s="4" t="s">
        <v>164</v>
      </c>
      <c r="M474" s="4">
        <v>24</v>
      </c>
      <c r="N474" s="4" t="s">
        <v>165</v>
      </c>
      <c r="O474" s="4" t="s">
        <v>166</v>
      </c>
      <c r="P474" s="4">
        <v>412.39669421487605</v>
      </c>
      <c r="Q474" s="4">
        <v>0</v>
      </c>
      <c r="R474" s="4" t="s">
        <v>167</v>
      </c>
      <c r="S474" s="4" t="s">
        <v>167</v>
      </c>
      <c r="W474" s="4" t="s">
        <v>887</v>
      </c>
      <c r="AB474" s="4" t="s">
        <v>167</v>
      </c>
      <c r="AG474" s="4" t="s">
        <v>167</v>
      </c>
      <c r="AH474" s="4" t="s">
        <v>169</v>
      </c>
      <c r="AN474" s="4">
        <v>0</v>
      </c>
      <c r="AO474" s="4">
        <v>0</v>
      </c>
      <c r="AP474" s="4">
        <v>0</v>
      </c>
      <c r="AQ474" s="4">
        <v>0</v>
      </c>
      <c r="AR474" s="4">
        <v>0</v>
      </c>
      <c r="AS474" s="4">
        <v>0</v>
      </c>
      <c r="BX474" s="4" t="s">
        <v>170</v>
      </c>
      <c r="CC474" s="4" t="s">
        <v>499</v>
      </c>
      <c r="CD474" s="4" t="s">
        <v>171</v>
      </c>
      <c r="CZ474" s="4" t="s">
        <v>888</v>
      </c>
      <c r="DC474" s="4" t="s">
        <v>813</v>
      </c>
      <c r="DM474" s="4" t="s">
        <v>239</v>
      </c>
    </row>
    <row r="475" spans="1:117" s="4" customFormat="1" x14ac:dyDescent="0.25">
      <c r="A475" s="4" t="s">
        <v>162</v>
      </c>
      <c r="B475" s="4" t="s">
        <v>162</v>
      </c>
      <c r="C475" s="4" t="s">
        <v>162</v>
      </c>
      <c r="D475" s="4" t="s">
        <v>1427</v>
      </c>
      <c r="E475" s="4">
        <v>625013095</v>
      </c>
      <c r="G475"/>
      <c r="H475"/>
      <c r="I475" s="4" t="s">
        <v>889</v>
      </c>
      <c r="J475" s="7"/>
      <c r="K475" s="4" t="s">
        <v>164</v>
      </c>
      <c r="M475" s="4">
        <v>24</v>
      </c>
      <c r="N475" s="4" t="s">
        <v>165</v>
      </c>
      <c r="O475" s="4" t="s">
        <v>166</v>
      </c>
      <c r="P475" s="4">
        <v>1486.7768595041323</v>
      </c>
      <c r="Q475" s="4">
        <v>0</v>
      </c>
      <c r="R475" s="4" t="s">
        <v>167</v>
      </c>
      <c r="S475" s="4" t="s">
        <v>167</v>
      </c>
      <c r="W475" s="4" t="s">
        <v>890</v>
      </c>
      <c r="AB475" s="4" t="s">
        <v>167</v>
      </c>
      <c r="AG475" s="4" t="s">
        <v>167</v>
      </c>
      <c r="AH475" s="4" t="s">
        <v>169</v>
      </c>
      <c r="AN475" s="4">
        <v>0</v>
      </c>
      <c r="AO475" s="4">
        <v>0</v>
      </c>
      <c r="AP475" s="4">
        <v>0</v>
      </c>
      <c r="AQ475" s="4">
        <v>0</v>
      </c>
      <c r="AR475" s="4">
        <v>0</v>
      </c>
      <c r="AS475" s="4">
        <v>0</v>
      </c>
    </row>
    <row r="476" spans="1:117" s="4" customFormat="1" x14ac:dyDescent="0.25">
      <c r="A476" s="4" t="s">
        <v>162</v>
      </c>
      <c r="B476" s="4" t="s">
        <v>162</v>
      </c>
      <c r="C476" s="4" t="s">
        <v>162</v>
      </c>
      <c r="D476" s="4" t="s">
        <v>891</v>
      </c>
      <c r="E476" s="4">
        <v>625013093</v>
      </c>
      <c r="G476"/>
      <c r="H476"/>
      <c r="I476" s="4" t="s">
        <v>892</v>
      </c>
      <c r="J476" s="7"/>
      <c r="K476" s="4" t="s">
        <v>164</v>
      </c>
      <c r="M476" s="4">
        <v>24</v>
      </c>
      <c r="N476" s="4" t="s">
        <v>165</v>
      </c>
      <c r="O476" s="4" t="s">
        <v>166</v>
      </c>
      <c r="P476" s="4">
        <v>1486.7768595041323</v>
      </c>
      <c r="Q476" s="4">
        <v>0</v>
      </c>
      <c r="R476" s="4" t="s">
        <v>167</v>
      </c>
      <c r="S476" s="4" t="s">
        <v>167</v>
      </c>
      <c r="W476" s="4" t="s">
        <v>226</v>
      </c>
      <c r="AB476" s="4" t="s">
        <v>167</v>
      </c>
      <c r="AG476" s="4" t="s">
        <v>167</v>
      </c>
      <c r="AH476" s="4" t="s">
        <v>169</v>
      </c>
      <c r="AN476" s="4">
        <v>0</v>
      </c>
      <c r="AO476" s="4">
        <v>0</v>
      </c>
      <c r="AP476" s="4">
        <v>0</v>
      </c>
      <c r="AQ476" s="4">
        <v>0</v>
      </c>
      <c r="AR476" s="4">
        <v>0</v>
      </c>
      <c r="AS476" s="4">
        <v>0</v>
      </c>
    </row>
    <row r="477" spans="1:117" s="4" customFormat="1" x14ac:dyDescent="0.25">
      <c r="A477" s="4" t="s">
        <v>162</v>
      </c>
      <c r="B477" s="4" t="s">
        <v>162</v>
      </c>
      <c r="C477" s="4" t="s">
        <v>162</v>
      </c>
      <c r="D477" s="4" t="s">
        <v>893</v>
      </c>
      <c r="E477" s="4">
        <v>625013096</v>
      </c>
      <c r="G477"/>
      <c r="H477"/>
      <c r="I477" s="4" t="s">
        <v>894</v>
      </c>
      <c r="J477" s="7">
        <v>9996495357198</v>
      </c>
      <c r="K477" s="4" t="s">
        <v>164</v>
      </c>
      <c r="M477" s="4">
        <v>24</v>
      </c>
      <c r="N477" s="4" t="s">
        <v>165</v>
      </c>
      <c r="O477" s="4" t="s">
        <v>166</v>
      </c>
      <c r="P477" s="4">
        <v>1486.7768595041323</v>
      </c>
      <c r="Q477" s="4">
        <v>0</v>
      </c>
      <c r="R477" s="4" t="s">
        <v>167</v>
      </c>
      <c r="S477" s="4" t="s">
        <v>167</v>
      </c>
      <c r="W477" s="4" t="s">
        <v>895</v>
      </c>
      <c r="AB477" s="4" t="s">
        <v>167</v>
      </c>
      <c r="AG477" s="4" t="s">
        <v>167</v>
      </c>
      <c r="AH477" s="4" t="s">
        <v>169</v>
      </c>
      <c r="AN477" s="4">
        <v>0</v>
      </c>
      <c r="AO477" s="4">
        <v>0</v>
      </c>
      <c r="AP477" s="4">
        <v>0</v>
      </c>
      <c r="AQ477" s="4">
        <v>0</v>
      </c>
      <c r="AR477" s="4">
        <v>0</v>
      </c>
      <c r="AS477" s="4">
        <v>0</v>
      </c>
    </row>
    <row r="478" spans="1:117" s="4" customFormat="1" x14ac:dyDescent="0.25">
      <c r="A478" s="4" t="s">
        <v>162</v>
      </c>
      <c r="B478" s="4" t="s">
        <v>162</v>
      </c>
      <c r="C478" s="4" t="s">
        <v>162</v>
      </c>
      <c r="D478" s="4" t="s">
        <v>893</v>
      </c>
      <c r="E478" s="4">
        <v>625013094</v>
      </c>
      <c r="G478"/>
      <c r="H478"/>
      <c r="I478" s="4" t="s">
        <v>896</v>
      </c>
      <c r="J478" s="7">
        <v>9994357126210</v>
      </c>
      <c r="K478" s="4" t="s">
        <v>164</v>
      </c>
      <c r="M478" s="4">
        <v>24</v>
      </c>
      <c r="N478" s="4" t="s">
        <v>165</v>
      </c>
      <c r="O478" s="4" t="s">
        <v>166</v>
      </c>
      <c r="P478" s="4">
        <v>1486.7768595041323</v>
      </c>
      <c r="Q478" s="4">
        <v>0</v>
      </c>
      <c r="R478" s="4" t="s">
        <v>167</v>
      </c>
      <c r="S478" s="4" t="s">
        <v>167</v>
      </c>
      <c r="W478" s="4" t="s">
        <v>890</v>
      </c>
      <c r="AB478" s="4" t="s">
        <v>167</v>
      </c>
      <c r="AG478" s="4" t="s">
        <v>167</v>
      </c>
      <c r="AH478" s="4" t="s">
        <v>169</v>
      </c>
      <c r="AN478" s="4">
        <v>0</v>
      </c>
      <c r="AO478" s="4">
        <v>0</v>
      </c>
      <c r="AP478" s="4">
        <v>0</v>
      </c>
      <c r="AQ478" s="4">
        <v>0</v>
      </c>
      <c r="AR478" s="4">
        <v>0</v>
      </c>
      <c r="AS478" s="4">
        <v>0</v>
      </c>
    </row>
    <row r="479" spans="1:117" s="4" customFormat="1" x14ac:dyDescent="0.25">
      <c r="A479" s="4" t="s">
        <v>162</v>
      </c>
      <c r="B479" s="4" t="s">
        <v>162</v>
      </c>
      <c r="C479" s="4" t="s">
        <v>162</v>
      </c>
      <c r="D479" s="4" t="s">
        <v>1375</v>
      </c>
      <c r="E479" s="4" t="s">
        <v>897</v>
      </c>
      <c r="F479" s="4">
        <v>628013081</v>
      </c>
      <c r="G479"/>
      <c r="H479"/>
      <c r="J479" s="7">
        <v>9998210802228</v>
      </c>
      <c r="K479" s="4" t="s">
        <v>164</v>
      </c>
      <c r="M479" s="4">
        <v>24</v>
      </c>
      <c r="N479" s="4" t="s">
        <v>165</v>
      </c>
      <c r="O479" s="4" t="s">
        <v>166</v>
      </c>
      <c r="P479" s="4">
        <v>2147.9338842975208</v>
      </c>
      <c r="Q479" s="4">
        <v>0</v>
      </c>
      <c r="R479" s="4" t="s">
        <v>167</v>
      </c>
      <c r="S479" s="4" t="s">
        <v>167</v>
      </c>
      <c r="W479" s="4" t="s">
        <v>898</v>
      </c>
      <c r="AB479" s="4" t="s">
        <v>167</v>
      </c>
      <c r="AG479" s="4" t="s">
        <v>167</v>
      </c>
      <c r="AH479" s="4" t="s">
        <v>169</v>
      </c>
      <c r="AN479" s="4">
        <v>0</v>
      </c>
      <c r="AO479" s="4">
        <v>0</v>
      </c>
      <c r="AP479" s="4">
        <v>0</v>
      </c>
      <c r="AQ479" s="4">
        <v>0</v>
      </c>
      <c r="AR479" s="4">
        <v>0</v>
      </c>
      <c r="AS479" s="4">
        <v>0</v>
      </c>
      <c r="BX479" s="4" t="s">
        <v>170</v>
      </c>
      <c r="CC479" s="4" t="s">
        <v>646</v>
      </c>
      <c r="CD479" s="4" t="s">
        <v>517</v>
      </c>
      <c r="CZ479" s="4" t="s">
        <v>651</v>
      </c>
      <c r="DC479" s="4" t="s">
        <v>173</v>
      </c>
      <c r="DM479" s="4" t="s">
        <v>239</v>
      </c>
    </row>
    <row r="480" spans="1:117" s="4" customFormat="1" x14ac:dyDescent="0.25">
      <c r="A480" s="4" t="s">
        <v>162</v>
      </c>
      <c r="B480" s="4" t="s">
        <v>162</v>
      </c>
      <c r="C480" s="4" t="s">
        <v>162</v>
      </c>
      <c r="D480" s="4" t="s">
        <v>1375</v>
      </c>
      <c r="E480" s="4" t="s">
        <v>899</v>
      </c>
      <c r="F480" s="4">
        <v>628013080</v>
      </c>
      <c r="G480"/>
      <c r="H480"/>
      <c r="J480" s="7">
        <v>9996810116318</v>
      </c>
      <c r="K480" s="4" t="s">
        <v>164</v>
      </c>
      <c r="M480" s="4">
        <v>24</v>
      </c>
      <c r="N480" s="4" t="s">
        <v>165</v>
      </c>
      <c r="O480" s="4" t="s">
        <v>166</v>
      </c>
      <c r="P480" s="4">
        <v>2147.9338842975208</v>
      </c>
      <c r="Q480" s="4">
        <v>0</v>
      </c>
      <c r="R480" s="4" t="s">
        <v>167</v>
      </c>
      <c r="S480" s="4" t="s">
        <v>167</v>
      </c>
      <c r="W480" s="4" t="s">
        <v>898</v>
      </c>
      <c r="AB480" s="4" t="s">
        <v>167</v>
      </c>
      <c r="AG480" s="4" t="s">
        <v>167</v>
      </c>
      <c r="AH480" s="4" t="s">
        <v>169</v>
      </c>
      <c r="AN480" s="4">
        <v>0</v>
      </c>
      <c r="AO480" s="4">
        <v>0</v>
      </c>
      <c r="AP480" s="4">
        <v>0</v>
      </c>
      <c r="AQ480" s="4">
        <v>0</v>
      </c>
      <c r="AR480" s="4">
        <v>0</v>
      </c>
      <c r="AS480" s="4">
        <v>0</v>
      </c>
      <c r="BX480" s="4" t="s">
        <v>170</v>
      </c>
      <c r="CC480" s="4" t="s">
        <v>646</v>
      </c>
      <c r="CD480" s="4" t="s">
        <v>517</v>
      </c>
      <c r="CZ480" s="4" t="s">
        <v>845</v>
      </c>
      <c r="DC480" s="4" t="s">
        <v>173</v>
      </c>
      <c r="DM480" s="4" t="s">
        <v>239</v>
      </c>
    </row>
    <row r="481" spans="1:117" s="4" customFormat="1" x14ac:dyDescent="0.25">
      <c r="A481" s="4" t="s">
        <v>162</v>
      </c>
      <c r="B481" s="4" t="s">
        <v>162</v>
      </c>
      <c r="C481" s="4" t="s">
        <v>162</v>
      </c>
      <c r="D481" s="4" t="s">
        <v>900</v>
      </c>
      <c r="E481" s="4">
        <v>625013044</v>
      </c>
      <c r="G481"/>
      <c r="H481"/>
      <c r="I481" s="4" t="s">
        <v>901</v>
      </c>
      <c r="J481" s="7"/>
      <c r="K481" s="4" t="s">
        <v>164</v>
      </c>
      <c r="M481" s="4">
        <v>24</v>
      </c>
      <c r="N481" s="4" t="s">
        <v>165</v>
      </c>
      <c r="O481" s="4" t="s">
        <v>166</v>
      </c>
      <c r="P481" s="4">
        <v>2313.2231404958679</v>
      </c>
      <c r="Q481" s="4">
        <v>0</v>
      </c>
      <c r="R481" s="4" t="s">
        <v>167</v>
      </c>
      <c r="S481" s="4" t="s">
        <v>167</v>
      </c>
      <c r="W481" s="4" t="s">
        <v>226</v>
      </c>
      <c r="AB481" s="4" t="s">
        <v>167</v>
      </c>
      <c r="AG481" s="4" t="s">
        <v>167</v>
      </c>
      <c r="AH481" s="4" t="s">
        <v>169</v>
      </c>
      <c r="AN481" s="4">
        <v>0</v>
      </c>
      <c r="AO481" s="4">
        <v>0</v>
      </c>
      <c r="AP481" s="4">
        <v>0</v>
      </c>
      <c r="AQ481" s="4">
        <v>0</v>
      </c>
      <c r="AR481" s="4">
        <v>0</v>
      </c>
      <c r="AS481" s="4">
        <v>0</v>
      </c>
    </row>
    <row r="482" spans="1:117" s="4" customFormat="1" x14ac:dyDescent="0.25">
      <c r="A482" s="4" t="s">
        <v>162</v>
      </c>
      <c r="B482" s="4" t="s">
        <v>162</v>
      </c>
      <c r="C482" s="4" t="s">
        <v>162</v>
      </c>
      <c r="D482" s="4" t="s">
        <v>905</v>
      </c>
      <c r="E482" s="4">
        <v>625013052</v>
      </c>
      <c r="G482"/>
      <c r="H482"/>
      <c r="I482" s="4" t="s">
        <v>902</v>
      </c>
      <c r="J482" s="7"/>
      <c r="K482" s="4" t="s">
        <v>164</v>
      </c>
      <c r="M482" s="4">
        <v>24</v>
      </c>
      <c r="N482" s="4" t="s">
        <v>165</v>
      </c>
      <c r="O482" s="4" t="s">
        <v>166</v>
      </c>
      <c r="P482" s="4">
        <v>2313.2231404958679</v>
      </c>
      <c r="Q482" s="4">
        <v>0</v>
      </c>
      <c r="R482" s="4" t="s">
        <v>167</v>
      </c>
      <c r="S482" s="4" t="s">
        <v>167</v>
      </c>
      <c r="W482" s="4" t="s">
        <v>226</v>
      </c>
      <c r="AB482" s="4" t="s">
        <v>167</v>
      </c>
      <c r="AG482" s="4" t="s">
        <v>167</v>
      </c>
      <c r="AH482" s="4" t="s">
        <v>169</v>
      </c>
      <c r="AN482" s="4">
        <v>0</v>
      </c>
      <c r="AO482" s="4">
        <v>0</v>
      </c>
      <c r="AP482" s="4">
        <v>0</v>
      </c>
      <c r="AQ482" s="4">
        <v>0</v>
      </c>
      <c r="AR482" s="4">
        <v>0</v>
      </c>
      <c r="AS482" s="4">
        <v>0</v>
      </c>
    </row>
    <row r="483" spans="1:117" s="4" customFormat="1" x14ac:dyDescent="0.25">
      <c r="A483" s="4" t="s">
        <v>162</v>
      </c>
      <c r="B483" s="4" t="s">
        <v>162</v>
      </c>
      <c r="C483" s="4" t="s">
        <v>162</v>
      </c>
      <c r="D483" s="4" t="s">
        <v>1428</v>
      </c>
      <c r="E483" s="4">
        <v>625013053</v>
      </c>
      <c r="G483"/>
      <c r="H483"/>
      <c r="I483" s="4" t="s">
        <v>903</v>
      </c>
      <c r="J483" s="7"/>
      <c r="K483" s="4" t="s">
        <v>164</v>
      </c>
      <c r="M483" s="4">
        <v>24</v>
      </c>
      <c r="N483" s="4" t="s">
        <v>165</v>
      </c>
      <c r="O483" s="4" t="s">
        <v>166</v>
      </c>
      <c r="P483" s="4">
        <v>2313.2231404958679</v>
      </c>
      <c r="Q483" s="4">
        <v>0</v>
      </c>
      <c r="R483" s="4" t="s">
        <v>167</v>
      </c>
      <c r="S483" s="4" t="s">
        <v>167</v>
      </c>
      <c r="W483" s="4" t="s">
        <v>904</v>
      </c>
      <c r="AB483" s="4" t="s">
        <v>167</v>
      </c>
      <c r="AG483" s="4" t="s">
        <v>167</v>
      </c>
      <c r="AH483" s="4" t="s">
        <v>169</v>
      </c>
      <c r="AN483" s="4">
        <v>0</v>
      </c>
      <c r="AO483" s="4">
        <v>0</v>
      </c>
      <c r="AP483" s="4">
        <v>0</v>
      </c>
      <c r="AQ483" s="4">
        <v>0</v>
      </c>
      <c r="AR483" s="4">
        <v>0</v>
      </c>
      <c r="AS483" s="4">
        <v>0</v>
      </c>
    </row>
    <row r="484" spans="1:117" s="4" customFormat="1" x14ac:dyDescent="0.25">
      <c r="A484" s="4" t="s">
        <v>162</v>
      </c>
      <c r="B484" s="4" t="s">
        <v>162</v>
      </c>
      <c r="C484" s="4" t="s">
        <v>162</v>
      </c>
      <c r="D484" s="4" t="s">
        <v>905</v>
      </c>
      <c r="E484" s="4">
        <v>625013054</v>
      </c>
      <c r="G484"/>
      <c r="H484"/>
      <c r="I484" s="4" t="s">
        <v>906</v>
      </c>
      <c r="J484" s="7"/>
      <c r="K484" s="4" t="s">
        <v>164</v>
      </c>
      <c r="M484" s="4">
        <v>24</v>
      </c>
      <c r="N484" s="4" t="s">
        <v>165</v>
      </c>
      <c r="O484" s="4" t="s">
        <v>166</v>
      </c>
      <c r="P484" s="4">
        <v>2313.2231404958679</v>
      </c>
      <c r="Q484" s="4">
        <v>0</v>
      </c>
      <c r="R484" s="4" t="s">
        <v>167</v>
      </c>
      <c r="S484" s="4" t="s">
        <v>167</v>
      </c>
      <c r="W484" s="4" t="s">
        <v>226</v>
      </c>
      <c r="AB484" s="4" t="s">
        <v>167</v>
      </c>
      <c r="AG484" s="4" t="s">
        <v>167</v>
      </c>
      <c r="AH484" s="4" t="s">
        <v>169</v>
      </c>
      <c r="AN484" s="4">
        <v>0</v>
      </c>
      <c r="AO484" s="4">
        <v>0</v>
      </c>
      <c r="AP484" s="4">
        <v>0</v>
      </c>
      <c r="AQ484" s="4">
        <v>0</v>
      </c>
      <c r="AR484" s="4">
        <v>0</v>
      </c>
      <c r="AS484" s="4">
        <v>0</v>
      </c>
    </row>
    <row r="485" spans="1:117" s="4" customFormat="1" x14ac:dyDescent="0.25">
      <c r="A485" s="4" t="s">
        <v>162</v>
      </c>
      <c r="B485" s="4" t="s">
        <v>162</v>
      </c>
      <c r="C485" s="4" t="s">
        <v>162</v>
      </c>
      <c r="D485" s="4" t="s">
        <v>1376</v>
      </c>
      <c r="E485" s="4" t="s">
        <v>907</v>
      </c>
      <c r="F485" s="4">
        <v>628013071</v>
      </c>
      <c r="G485"/>
      <c r="H485"/>
      <c r="J485" s="7">
        <v>9997287883062</v>
      </c>
      <c r="K485" s="4" t="s">
        <v>164</v>
      </c>
      <c r="M485" s="4">
        <v>24</v>
      </c>
      <c r="N485" s="4" t="s">
        <v>165</v>
      </c>
      <c r="O485" s="4" t="s">
        <v>166</v>
      </c>
      <c r="P485" s="4">
        <v>2147.9338842975208</v>
      </c>
      <c r="Q485" s="4">
        <v>0</v>
      </c>
      <c r="R485" s="4" t="s">
        <v>167</v>
      </c>
      <c r="S485" s="4" t="s">
        <v>167</v>
      </c>
      <c r="W485" s="4" t="s">
        <v>908</v>
      </c>
      <c r="AB485" s="4" t="s">
        <v>167</v>
      </c>
      <c r="AG485" s="4" t="s">
        <v>167</v>
      </c>
      <c r="AH485" s="4" t="s">
        <v>169</v>
      </c>
      <c r="AN485" s="4">
        <v>0</v>
      </c>
      <c r="AO485" s="4">
        <v>0</v>
      </c>
      <c r="AP485" s="4">
        <v>0</v>
      </c>
      <c r="AQ485" s="4">
        <v>0</v>
      </c>
      <c r="AR485" s="4">
        <v>0</v>
      </c>
      <c r="AS485" s="4">
        <v>0</v>
      </c>
      <c r="BX485" s="4" t="s">
        <v>170</v>
      </c>
      <c r="CC485" s="4" t="s">
        <v>238</v>
      </c>
      <c r="CD485" s="4" t="s">
        <v>517</v>
      </c>
      <c r="CZ485" s="4" t="s">
        <v>653</v>
      </c>
      <c r="DC485" s="4" t="s">
        <v>173</v>
      </c>
      <c r="DM485" s="4" t="s">
        <v>239</v>
      </c>
    </row>
    <row r="486" spans="1:117" s="4" customFormat="1" x14ac:dyDescent="0.25">
      <c r="A486" s="4" t="s">
        <v>162</v>
      </c>
      <c r="B486" s="4" t="s">
        <v>162</v>
      </c>
      <c r="C486" s="4" t="s">
        <v>162</v>
      </c>
      <c r="D486" s="4" t="s">
        <v>1376</v>
      </c>
      <c r="E486" s="4" t="s">
        <v>909</v>
      </c>
      <c r="F486" s="4">
        <v>628013073</v>
      </c>
      <c r="G486"/>
      <c r="H486"/>
      <c r="J486" s="7">
        <v>9999571143982</v>
      </c>
      <c r="K486" s="4" t="s">
        <v>164</v>
      </c>
      <c r="M486" s="4">
        <v>24</v>
      </c>
      <c r="N486" s="4" t="s">
        <v>165</v>
      </c>
      <c r="O486" s="4" t="s">
        <v>166</v>
      </c>
      <c r="P486" s="4">
        <v>2147.9338842975208</v>
      </c>
      <c r="Q486" s="4">
        <v>0</v>
      </c>
      <c r="R486" s="4" t="s">
        <v>167</v>
      </c>
      <c r="S486" s="4" t="s">
        <v>167</v>
      </c>
      <c r="W486" s="4" t="s">
        <v>908</v>
      </c>
      <c r="AB486" s="4" t="s">
        <v>167</v>
      </c>
      <c r="AG486" s="4" t="s">
        <v>167</v>
      </c>
      <c r="AH486" s="4" t="s">
        <v>169</v>
      </c>
      <c r="AN486" s="4">
        <v>0</v>
      </c>
      <c r="AO486" s="4">
        <v>0</v>
      </c>
      <c r="AP486" s="4">
        <v>0</v>
      </c>
      <c r="AQ486" s="4">
        <v>0</v>
      </c>
      <c r="AR486" s="4">
        <v>0</v>
      </c>
      <c r="AS486" s="4">
        <v>0</v>
      </c>
      <c r="BX486" s="4" t="s">
        <v>170</v>
      </c>
      <c r="CC486" s="4" t="s">
        <v>238</v>
      </c>
      <c r="CD486" s="4" t="s">
        <v>517</v>
      </c>
      <c r="CZ486" s="4" t="s">
        <v>649</v>
      </c>
      <c r="DC486" s="4" t="s">
        <v>173</v>
      </c>
      <c r="DM486" s="4" t="s">
        <v>239</v>
      </c>
    </row>
    <row r="487" spans="1:117" s="4" customFormat="1" x14ac:dyDescent="0.25">
      <c r="A487" s="4" t="s">
        <v>162</v>
      </c>
      <c r="B487" s="4" t="s">
        <v>162</v>
      </c>
      <c r="C487" s="4" t="s">
        <v>162</v>
      </c>
      <c r="D487" s="4" t="s">
        <v>1376</v>
      </c>
      <c r="E487" s="4" t="s">
        <v>910</v>
      </c>
      <c r="F487" s="4">
        <v>628013072</v>
      </c>
      <c r="G487"/>
      <c r="H487"/>
      <c r="J487" s="7">
        <v>9992422636602</v>
      </c>
      <c r="K487" s="4" t="s">
        <v>164</v>
      </c>
      <c r="M487" s="4">
        <v>24</v>
      </c>
      <c r="N487" s="4" t="s">
        <v>165</v>
      </c>
      <c r="O487" s="4" t="s">
        <v>166</v>
      </c>
      <c r="P487" s="4">
        <v>2147.9338842975208</v>
      </c>
      <c r="Q487" s="4">
        <v>0</v>
      </c>
      <c r="R487" s="4" t="s">
        <v>167</v>
      </c>
      <c r="S487" s="4" t="s">
        <v>167</v>
      </c>
      <c r="W487" s="4" t="s">
        <v>908</v>
      </c>
      <c r="AB487" s="4" t="s">
        <v>167</v>
      </c>
      <c r="AG487" s="4" t="s">
        <v>167</v>
      </c>
      <c r="AH487" s="4" t="s">
        <v>169</v>
      </c>
      <c r="AN487" s="4">
        <v>0</v>
      </c>
      <c r="AO487" s="4">
        <v>0</v>
      </c>
      <c r="AP487" s="4">
        <v>0</v>
      </c>
      <c r="AQ487" s="4">
        <v>0</v>
      </c>
      <c r="AR487" s="4">
        <v>0</v>
      </c>
      <c r="AS487" s="4">
        <v>0</v>
      </c>
      <c r="BX487" s="4" t="s">
        <v>170</v>
      </c>
      <c r="CC487" s="4" t="s">
        <v>238</v>
      </c>
      <c r="CD487" s="4" t="s">
        <v>517</v>
      </c>
      <c r="CZ487" s="4" t="s">
        <v>655</v>
      </c>
      <c r="DC487" s="4" t="s">
        <v>173</v>
      </c>
      <c r="DM487" s="4" t="s">
        <v>239</v>
      </c>
    </row>
    <row r="488" spans="1:117" s="4" customFormat="1" x14ac:dyDescent="0.25">
      <c r="A488" s="4" t="s">
        <v>162</v>
      </c>
      <c r="B488" s="4" t="s">
        <v>162</v>
      </c>
      <c r="C488" s="4" t="s">
        <v>162</v>
      </c>
      <c r="D488" s="4" t="s">
        <v>1376</v>
      </c>
      <c r="E488" s="4" t="s">
        <v>911</v>
      </c>
      <c r="F488" s="4">
        <v>628013070</v>
      </c>
      <c r="G488"/>
      <c r="H488"/>
      <c r="J488" s="7">
        <v>9995718467522</v>
      </c>
      <c r="K488" s="4" t="s">
        <v>164</v>
      </c>
      <c r="M488" s="4">
        <v>24</v>
      </c>
      <c r="N488" s="4" t="s">
        <v>165</v>
      </c>
      <c r="O488" s="4" t="s">
        <v>166</v>
      </c>
      <c r="P488" s="4">
        <v>2147.9338842975208</v>
      </c>
      <c r="Q488" s="4">
        <v>0</v>
      </c>
      <c r="R488" s="4" t="s">
        <v>167</v>
      </c>
      <c r="S488" s="4" t="s">
        <v>167</v>
      </c>
      <c r="W488" s="4" t="s">
        <v>908</v>
      </c>
      <c r="AB488" s="4" t="s">
        <v>167</v>
      </c>
      <c r="AG488" s="4" t="s">
        <v>167</v>
      </c>
      <c r="AH488" s="4" t="s">
        <v>169</v>
      </c>
      <c r="AN488" s="4">
        <v>0</v>
      </c>
      <c r="AO488" s="4">
        <v>0</v>
      </c>
      <c r="AP488" s="4">
        <v>0</v>
      </c>
      <c r="AQ488" s="4">
        <v>0</v>
      </c>
      <c r="AR488" s="4">
        <v>0</v>
      </c>
      <c r="AS488" s="4">
        <v>0</v>
      </c>
      <c r="BX488" s="4" t="s">
        <v>170</v>
      </c>
      <c r="CC488" s="4" t="s">
        <v>238</v>
      </c>
      <c r="CD488" s="4" t="s">
        <v>517</v>
      </c>
      <c r="CZ488" s="4" t="s">
        <v>651</v>
      </c>
      <c r="DC488" s="4" t="s">
        <v>173</v>
      </c>
      <c r="DM488" s="4" t="s">
        <v>239</v>
      </c>
    </row>
    <row r="489" spans="1:117" s="4" customFormat="1" x14ac:dyDescent="0.25">
      <c r="A489" s="4" t="s">
        <v>162</v>
      </c>
      <c r="B489" s="4" t="s">
        <v>162</v>
      </c>
      <c r="C489" s="4" t="s">
        <v>162</v>
      </c>
      <c r="D489" s="4" t="s">
        <v>1449</v>
      </c>
      <c r="E489" s="4">
        <v>623013070</v>
      </c>
      <c r="G489"/>
      <c r="H489"/>
      <c r="J489" s="7"/>
      <c r="K489" s="4" t="s">
        <v>164</v>
      </c>
      <c r="M489" s="4">
        <v>24</v>
      </c>
      <c r="N489" s="4" t="s">
        <v>165</v>
      </c>
      <c r="O489" s="4" t="s">
        <v>166</v>
      </c>
      <c r="P489" s="4">
        <v>3057.0247933884298</v>
      </c>
      <c r="Q489" s="4">
        <v>0</v>
      </c>
      <c r="R489" s="4" t="s">
        <v>167</v>
      </c>
      <c r="S489" s="4" t="s">
        <v>167</v>
      </c>
      <c r="W489" s="4" t="s">
        <v>234</v>
      </c>
      <c r="AB489" s="4" t="s">
        <v>167</v>
      </c>
      <c r="AG489" s="4" t="s">
        <v>167</v>
      </c>
      <c r="AH489" s="4" t="s">
        <v>169</v>
      </c>
      <c r="AN489" s="4">
        <v>0</v>
      </c>
      <c r="AO489" s="4">
        <v>0</v>
      </c>
      <c r="AP489" s="4">
        <v>0</v>
      </c>
      <c r="AQ489" s="4">
        <v>0</v>
      </c>
      <c r="AR489" s="4">
        <v>0</v>
      </c>
      <c r="AS489" s="4">
        <v>0</v>
      </c>
    </row>
    <row r="490" spans="1:117" s="4" customFormat="1" x14ac:dyDescent="0.25">
      <c r="A490" s="4" t="s">
        <v>162</v>
      </c>
      <c r="B490" s="4" t="s">
        <v>162</v>
      </c>
      <c r="C490" s="4" t="s">
        <v>162</v>
      </c>
      <c r="D490" s="4" t="s">
        <v>914</v>
      </c>
      <c r="E490" s="4">
        <v>623013074</v>
      </c>
      <c r="G490"/>
      <c r="H490"/>
      <c r="I490" s="4" t="s">
        <v>912</v>
      </c>
      <c r="J490" s="7">
        <v>9997701162827</v>
      </c>
      <c r="K490" s="4" t="s">
        <v>164</v>
      </c>
      <c r="M490" s="4">
        <v>24</v>
      </c>
      <c r="N490" s="4" t="s">
        <v>165</v>
      </c>
      <c r="O490" s="4" t="s">
        <v>166</v>
      </c>
      <c r="P490" s="4">
        <v>2478.5123966942151</v>
      </c>
      <c r="Q490" s="4">
        <v>0</v>
      </c>
      <c r="R490" s="4" t="s">
        <v>167</v>
      </c>
      <c r="S490" s="4" t="s">
        <v>167</v>
      </c>
      <c r="W490" s="4" t="s">
        <v>913</v>
      </c>
      <c r="AB490" s="4" t="s">
        <v>167</v>
      </c>
      <c r="AG490" s="4" t="s">
        <v>167</v>
      </c>
      <c r="AH490" s="4" t="s">
        <v>169</v>
      </c>
      <c r="AN490" s="4">
        <v>0</v>
      </c>
      <c r="AO490" s="4">
        <v>0</v>
      </c>
      <c r="AP490" s="4">
        <v>0</v>
      </c>
      <c r="AQ490" s="4">
        <v>0</v>
      </c>
      <c r="AR490" s="4">
        <v>0</v>
      </c>
      <c r="AS490" s="4">
        <v>0</v>
      </c>
    </row>
    <row r="491" spans="1:117" s="4" customFormat="1" x14ac:dyDescent="0.25">
      <c r="A491" s="4" t="s">
        <v>162</v>
      </c>
      <c r="B491" s="4" t="s">
        <v>162</v>
      </c>
      <c r="C491" s="4" t="s">
        <v>162</v>
      </c>
      <c r="D491" s="4" t="s">
        <v>914</v>
      </c>
      <c r="E491" s="4">
        <v>623013073</v>
      </c>
      <c r="G491"/>
      <c r="H491"/>
      <c r="J491" s="7"/>
      <c r="K491" s="4" t="s">
        <v>164</v>
      </c>
      <c r="M491" s="4">
        <v>24</v>
      </c>
      <c r="N491" s="4" t="s">
        <v>165</v>
      </c>
      <c r="O491" s="4" t="s">
        <v>166</v>
      </c>
      <c r="P491" s="4">
        <v>2478.5123966942151</v>
      </c>
      <c r="Q491" s="4">
        <v>0</v>
      </c>
      <c r="R491" s="4" t="s">
        <v>167</v>
      </c>
      <c r="S491" s="4" t="s">
        <v>167</v>
      </c>
      <c r="W491" s="4" t="s">
        <v>234</v>
      </c>
      <c r="AB491" s="4" t="s">
        <v>167</v>
      </c>
      <c r="AG491" s="4" t="s">
        <v>167</v>
      </c>
      <c r="AH491" s="4" t="s">
        <v>169</v>
      </c>
      <c r="AN491" s="4">
        <v>0</v>
      </c>
      <c r="AO491" s="4">
        <v>0</v>
      </c>
      <c r="AP491" s="4">
        <v>0</v>
      </c>
      <c r="AQ491" s="4">
        <v>0</v>
      </c>
      <c r="AR491" s="4">
        <v>0</v>
      </c>
      <c r="AS491" s="4">
        <v>0</v>
      </c>
    </row>
    <row r="492" spans="1:117" s="4" customFormat="1" x14ac:dyDescent="0.25">
      <c r="A492" s="4" t="s">
        <v>162</v>
      </c>
      <c r="B492" s="4" t="s">
        <v>162</v>
      </c>
      <c r="C492" s="4" t="s">
        <v>162</v>
      </c>
      <c r="D492" s="4" t="s">
        <v>914</v>
      </c>
      <c r="E492" s="4" t="s">
        <v>915</v>
      </c>
      <c r="G492"/>
      <c r="H492"/>
      <c r="I492" s="4" t="s">
        <v>916</v>
      </c>
      <c r="J492" s="7"/>
      <c r="K492" s="4" t="s">
        <v>164</v>
      </c>
      <c r="M492" s="4">
        <v>24</v>
      </c>
      <c r="N492" s="4" t="s">
        <v>165</v>
      </c>
      <c r="O492" s="4" t="s">
        <v>166</v>
      </c>
      <c r="P492" s="4">
        <v>2478.5123966942151</v>
      </c>
      <c r="Q492" s="4">
        <v>0</v>
      </c>
      <c r="R492" s="4" t="s">
        <v>167</v>
      </c>
      <c r="S492" s="4" t="s">
        <v>167</v>
      </c>
      <c r="W492" s="4" t="s">
        <v>234</v>
      </c>
      <c r="AB492" s="4" t="s">
        <v>167</v>
      </c>
      <c r="AG492" s="4" t="s">
        <v>167</v>
      </c>
      <c r="AH492" s="4" t="s">
        <v>169</v>
      </c>
      <c r="AN492" s="4">
        <v>0</v>
      </c>
      <c r="AO492" s="4">
        <v>0</v>
      </c>
      <c r="AP492" s="4">
        <v>0</v>
      </c>
      <c r="AQ492" s="4">
        <v>0</v>
      </c>
      <c r="AR492" s="4">
        <v>0</v>
      </c>
      <c r="AS492" s="4">
        <v>0</v>
      </c>
    </row>
    <row r="493" spans="1:117" s="4" customFormat="1" x14ac:dyDescent="0.25">
      <c r="A493" s="4" t="s">
        <v>162</v>
      </c>
      <c r="B493" s="4" t="s">
        <v>162</v>
      </c>
      <c r="C493" s="4" t="s">
        <v>162</v>
      </c>
      <c r="D493" s="4" t="s">
        <v>917</v>
      </c>
      <c r="E493" s="4">
        <v>625013031</v>
      </c>
      <c r="G493"/>
      <c r="H493"/>
      <c r="I493" s="4" t="s">
        <v>918</v>
      </c>
      <c r="J493" s="7"/>
      <c r="K493" s="4" t="s">
        <v>164</v>
      </c>
      <c r="M493" s="4">
        <v>24</v>
      </c>
      <c r="N493" s="4" t="s">
        <v>165</v>
      </c>
      <c r="O493" s="4" t="s">
        <v>166</v>
      </c>
      <c r="P493" s="4">
        <v>4131.4049586776864</v>
      </c>
      <c r="Q493" s="4">
        <v>0</v>
      </c>
      <c r="R493" s="4" t="s">
        <v>167</v>
      </c>
      <c r="S493" s="4" t="s">
        <v>167</v>
      </c>
      <c r="W493" s="4" t="s">
        <v>226</v>
      </c>
      <c r="AB493" s="4" t="s">
        <v>167</v>
      </c>
      <c r="AG493" s="4" t="s">
        <v>167</v>
      </c>
      <c r="AH493" s="4" t="s">
        <v>169</v>
      </c>
      <c r="AN493" s="4">
        <v>0</v>
      </c>
      <c r="AO493" s="4">
        <v>0</v>
      </c>
      <c r="AP493" s="4">
        <v>0</v>
      </c>
      <c r="AQ493" s="4">
        <v>0</v>
      </c>
      <c r="AR493" s="4">
        <v>0</v>
      </c>
      <c r="AS493" s="4">
        <v>0</v>
      </c>
    </row>
    <row r="494" spans="1:117" s="4" customFormat="1" x14ac:dyDescent="0.25">
      <c r="A494" s="4" t="s">
        <v>162</v>
      </c>
      <c r="B494" s="4" t="s">
        <v>162</v>
      </c>
      <c r="C494" s="4" t="s">
        <v>162</v>
      </c>
      <c r="D494" s="4" t="s">
        <v>1377</v>
      </c>
      <c r="E494" s="4" t="s">
        <v>919</v>
      </c>
      <c r="F494" s="4">
        <v>628013062</v>
      </c>
      <c r="G494"/>
      <c r="H494"/>
      <c r="J494" s="7">
        <v>9991238295409</v>
      </c>
      <c r="K494" s="4" t="s">
        <v>164</v>
      </c>
      <c r="M494" s="4">
        <v>24</v>
      </c>
      <c r="N494" s="4" t="s">
        <v>165</v>
      </c>
      <c r="O494" s="4" t="s">
        <v>166</v>
      </c>
      <c r="P494" s="4">
        <v>2478.5123966942151</v>
      </c>
      <c r="Q494" s="4">
        <v>0</v>
      </c>
      <c r="R494" s="4" t="s">
        <v>167</v>
      </c>
      <c r="S494" s="4" t="s">
        <v>167</v>
      </c>
      <c r="W494" s="4" t="s">
        <v>920</v>
      </c>
      <c r="AB494" s="4" t="s">
        <v>167</v>
      </c>
      <c r="AG494" s="4" t="s">
        <v>167</v>
      </c>
      <c r="AH494" s="4" t="s">
        <v>169</v>
      </c>
      <c r="AN494" s="4">
        <v>0</v>
      </c>
      <c r="AO494" s="4">
        <v>0</v>
      </c>
      <c r="AP494" s="4">
        <v>0</v>
      </c>
      <c r="AQ494" s="4">
        <v>0</v>
      </c>
      <c r="AR494" s="4">
        <v>0</v>
      </c>
      <c r="AS494" s="4">
        <v>0</v>
      </c>
      <c r="BX494" s="4" t="s">
        <v>206</v>
      </c>
      <c r="CC494" s="4" t="s">
        <v>238</v>
      </c>
      <c r="CD494" s="4" t="s">
        <v>517</v>
      </c>
      <c r="CZ494" s="4" t="s">
        <v>655</v>
      </c>
      <c r="DC494" s="4" t="s">
        <v>173</v>
      </c>
      <c r="DM494" s="4" t="s">
        <v>239</v>
      </c>
    </row>
    <row r="495" spans="1:117" s="4" customFormat="1" x14ac:dyDescent="0.25">
      <c r="A495" s="4" t="s">
        <v>162</v>
      </c>
      <c r="B495" s="4" t="s">
        <v>162</v>
      </c>
      <c r="C495" s="4" t="s">
        <v>162</v>
      </c>
      <c r="D495" s="4" t="s">
        <v>1377</v>
      </c>
      <c r="E495" s="4" t="s">
        <v>921</v>
      </c>
      <c r="F495" s="4">
        <v>628013063</v>
      </c>
      <c r="G495"/>
      <c r="H495"/>
      <c r="J495" s="7">
        <v>9990708773911</v>
      </c>
      <c r="K495" s="4" t="s">
        <v>164</v>
      </c>
      <c r="M495" s="4">
        <v>24</v>
      </c>
      <c r="N495" s="4" t="s">
        <v>165</v>
      </c>
      <c r="O495" s="4" t="s">
        <v>166</v>
      </c>
      <c r="P495" s="4">
        <v>2478.5123966942151</v>
      </c>
      <c r="Q495" s="4">
        <v>0</v>
      </c>
      <c r="R495" s="4" t="s">
        <v>167</v>
      </c>
      <c r="S495" s="4" t="s">
        <v>167</v>
      </c>
      <c r="W495" s="4" t="s">
        <v>920</v>
      </c>
      <c r="AB495" s="4" t="s">
        <v>167</v>
      </c>
      <c r="AG495" s="4" t="s">
        <v>167</v>
      </c>
      <c r="AH495" s="4" t="s">
        <v>169</v>
      </c>
      <c r="AN495" s="4">
        <v>0</v>
      </c>
      <c r="AO495" s="4">
        <v>0</v>
      </c>
      <c r="AP495" s="4">
        <v>0</v>
      </c>
      <c r="AQ495" s="4">
        <v>0</v>
      </c>
      <c r="AR495" s="4">
        <v>0</v>
      </c>
      <c r="AS495" s="4">
        <v>0</v>
      </c>
      <c r="BX495" s="4" t="s">
        <v>206</v>
      </c>
      <c r="CC495" s="4" t="s">
        <v>238</v>
      </c>
      <c r="CD495" s="4" t="s">
        <v>517</v>
      </c>
      <c r="CZ495" s="4" t="s">
        <v>649</v>
      </c>
      <c r="DC495" s="4" t="s">
        <v>173</v>
      </c>
      <c r="DM495" s="4" t="s">
        <v>239</v>
      </c>
    </row>
    <row r="496" spans="1:117" s="4" customFormat="1" x14ac:dyDescent="0.25">
      <c r="A496" s="4" t="s">
        <v>162</v>
      </c>
      <c r="B496" s="4" t="s">
        <v>162</v>
      </c>
      <c r="C496" s="4" t="s">
        <v>162</v>
      </c>
      <c r="D496" s="4" t="s">
        <v>1377</v>
      </c>
      <c r="E496" s="4" t="s">
        <v>922</v>
      </c>
      <c r="F496" s="4">
        <v>628013060</v>
      </c>
      <c r="G496"/>
      <c r="H496"/>
      <c r="J496" s="7">
        <v>9999742460245</v>
      </c>
      <c r="K496" s="4" t="s">
        <v>164</v>
      </c>
      <c r="M496" s="4">
        <v>24</v>
      </c>
      <c r="N496" s="4" t="s">
        <v>165</v>
      </c>
      <c r="O496" s="4" t="s">
        <v>166</v>
      </c>
      <c r="P496" s="4">
        <v>2478.5123966942151</v>
      </c>
      <c r="Q496" s="4">
        <v>0</v>
      </c>
      <c r="R496" s="4" t="s">
        <v>167</v>
      </c>
      <c r="S496" s="4" t="s">
        <v>167</v>
      </c>
      <c r="W496" s="4" t="s">
        <v>920</v>
      </c>
      <c r="AB496" s="4" t="s">
        <v>167</v>
      </c>
      <c r="AG496" s="4" t="s">
        <v>167</v>
      </c>
      <c r="AH496" s="4" t="s">
        <v>169</v>
      </c>
      <c r="AN496" s="4">
        <v>0</v>
      </c>
      <c r="AO496" s="4">
        <v>0</v>
      </c>
      <c r="AP496" s="4">
        <v>0</v>
      </c>
      <c r="AQ496" s="4">
        <v>0</v>
      </c>
      <c r="AR496" s="4">
        <v>0</v>
      </c>
      <c r="AS496" s="4">
        <v>0</v>
      </c>
      <c r="BX496" s="4" t="s">
        <v>206</v>
      </c>
      <c r="CC496" s="4" t="s">
        <v>238</v>
      </c>
      <c r="CD496" s="4" t="s">
        <v>517</v>
      </c>
      <c r="CZ496" s="4" t="s">
        <v>651</v>
      </c>
      <c r="DC496" s="4" t="s">
        <v>173</v>
      </c>
      <c r="DM496" s="4" t="s">
        <v>239</v>
      </c>
    </row>
    <row r="497" spans="1:117" s="4" customFormat="1" x14ac:dyDescent="0.25">
      <c r="A497" s="4" t="s">
        <v>162</v>
      </c>
      <c r="B497" s="4" t="s">
        <v>162</v>
      </c>
      <c r="C497" s="4" t="s">
        <v>162</v>
      </c>
      <c r="D497" s="4" t="s">
        <v>1377</v>
      </c>
      <c r="E497" s="4" t="s">
        <v>923</v>
      </c>
      <c r="F497" s="4">
        <v>628013061</v>
      </c>
      <c r="G497"/>
      <c r="H497"/>
      <c r="J497" s="7">
        <v>9998554026373</v>
      </c>
      <c r="K497" s="4" t="s">
        <v>164</v>
      </c>
      <c r="M497" s="4">
        <v>24</v>
      </c>
      <c r="N497" s="4" t="s">
        <v>165</v>
      </c>
      <c r="O497" s="4" t="s">
        <v>166</v>
      </c>
      <c r="P497" s="4">
        <v>2478.5123966942151</v>
      </c>
      <c r="Q497" s="4">
        <v>0</v>
      </c>
      <c r="R497" s="4" t="s">
        <v>167</v>
      </c>
      <c r="S497" s="4" t="s">
        <v>167</v>
      </c>
      <c r="W497" s="4" t="s">
        <v>920</v>
      </c>
      <c r="AB497" s="4" t="s">
        <v>167</v>
      </c>
      <c r="AG497" s="4" t="s">
        <v>167</v>
      </c>
      <c r="AH497" s="4" t="s">
        <v>169</v>
      </c>
      <c r="AN497" s="4">
        <v>0</v>
      </c>
      <c r="AO497" s="4">
        <v>0</v>
      </c>
      <c r="AP497" s="4">
        <v>0</v>
      </c>
      <c r="AQ497" s="4">
        <v>0</v>
      </c>
      <c r="AR497" s="4">
        <v>0</v>
      </c>
      <c r="AS497" s="4">
        <v>0</v>
      </c>
      <c r="BX497" s="4" t="s">
        <v>206</v>
      </c>
      <c r="CC497" s="4" t="s">
        <v>238</v>
      </c>
      <c r="CD497" s="4" t="s">
        <v>517</v>
      </c>
      <c r="CZ497" s="4" t="s">
        <v>653</v>
      </c>
      <c r="DC497" s="4" t="s">
        <v>173</v>
      </c>
      <c r="DM497" s="4" t="s">
        <v>239</v>
      </c>
    </row>
    <row r="498" spans="1:117" s="14" customFormat="1" x14ac:dyDescent="0.25">
      <c r="A498" s="14" t="s">
        <v>162</v>
      </c>
      <c r="B498" s="14" t="s">
        <v>162</v>
      </c>
      <c r="C498" s="14" t="s">
        <v>162</v>
      </c>
      <c r="D498" s="16" t="s">
        <v>1521</v>
      </c>
      <c r="E498" s="14" t="s">
        <v>924</v>
      </c>
      <c r="F498" s="14">
        <v>628013052</v>
      </c>
      <c r="J498" s="15">
        <v>9994524694566</v>
      </c>
      <c r="K498" s="14" t="s">
        <v>164</v>
      </c>
      <c r="M498" s="14">
        <v>24</v>
      </c>
      <c r="N498" s="14" t="s">
        <v>165</v>
      </c>
      <c r="O498" s="14" t="s">
        <v>166</v>
      </c>
      <c r="P498" s="14">
        <f>3999/1.21</f>
        <v>3304.9586776859505</v>
      </c>
      <c r="Q498" s="14">
        <v>35</v>
      </c>
      <c r="R498" s="14" t="s">
        <v>168</v>
      </c>
      <c r="S498" s="14" t="s">
        <v>168</v>
      </c>
      <c r="W498" s="14" t="s">
        <v>1525</v>
      </c>
      <c r="AB498" s="14" t="s">
        <v>167</v>
      </c>
      <c r="AC498" s="14">
        <v>1</v>
      </c>
      <c r="AD498" s="14">
        <v>3</v>
      </c>
      <c r="AE498" s="14">
        <v>3</v>
      </c>
      <c r="AF498" s="14">
        <v>3</v>
      </c>
      <c r="AG498" s="14" t="s">
        <v>168</v>
      </c>
      <c r="AH498" s="14" t="s">
        <v>169</v>
      </c>
      <c r="AN498" s="14">
        <v>0</v>
      </c>
      <c r="AO498" s="14">
        <v>0</v>
      </c>
      <c r="AP498" s="14">
        <v>0</v>
      </c>
      <c r="AQ498" s="14">
        <v>0</v>
      </c>
      <c r="AR498" s="14">
        <v>0</v>
      </c>
      <c r="AS498" s="14">
        <v>0</v>
      </c>
      <c r="BX498" s="14" t="s">
        <v>480</v>
      </c>
      <c r="CC498" s="14" t="s">
        <v>238</v>
      </c>
      <c r="CD498" s="14" t="s">
        <v>517</v>
      </c>
      <c r="CV498" s="14" t="s">
        <v>179</v>
      </c>
      <c r="CZ498" s="14" t="s">
        <v>655</v>
      </c>
      <c r="DC498" s="14" t="s">
        <v>173</v>
      </c>
      <c r="DM498" s="14" t="s">
        <v>239</v>
      </c>
    </row>
    <row r="499" spans="1:117" s="4" customFormat="1" x14ac:dyDescent="0.25">
      <c r="A499" s="4" t="s">
        <v>162</v>
      </c>
      <c r="B499" s="4" t="s">
        <v>162</v>
      </c>
      <c r="C499" s="4" t="s">
        <v>162</v>
      </c>
      <c r="D499" s="4" t="s">
        <v>1378</v>
      </c>
      <c r="E499" s="4" t="s">
        <v>926</v>
      </c>
      <c r="F499" s="4">
        <v>628013051</v>
      </c>
      <c r="G499"/>
      <c r="H499"/>
      <c r="J499" s="7">
        <v>9993030164082</v>
      </c>
      <c r="K499" s="4" t="s">
        <v>164</v>
      </c>
      <c r="M499" s="4">
        <v>24</v>
      </c>
      <c r="N499" s="4" t="s">
        <v>165</v>
      </c>
      <c r="O499" s="4" t="s">
        <v>166</v>
      </c>
      <c r="P499" s="4">
        <v>3304.9586776859505</v>
      </c>
      <c r="Q499" s="4">
        <v>0</v>
      </c>
      <c r="R499" s="4" t="s">
        <v>167</v>
      </c>
      <c r="S499" s="4" t="s">
        <v>167</v>
      </c>
      <c r="W499" s="4" t="s">
        <v>925</v>
      </c>
      <c r="AB499" s="4" t="s">
        <v>167</v>
      </c>
      <c r="AG499" s="4" t="s">
        <v>167</v>
      </c>
      <c r="AH499" s="4" t="s">
        <v>169</v>
      </c>
      <c r="AN499" s="4">
        <v>0</v>
      </c>
      <c r="AO499" s="4">
        <v>0</v>
      </c>
      <c r="AP499" s="4">
        <v>0</v>
      </c>
      <c r="AQ499" s="4">
        <v>0</v>
      </c>
      <c r="AR499" s="4">
        <v>0</v>
      </c>
      <c r="AS499" s="4">
        <v>0</v>
      </c>
      <c r="BX499" s="4" t="s">
        <v>480</v>
      </c>
      <c r="CC499" s="4" t="s">
        <v>238</v>
      </c>
      <c r="CD499" s="4" t="s">
        <v>517</v>
      </c>
      <c r="CZ499" s="4" t="s">
        <v>653</v>
      </c>
      <c r="DC499" s="4" t="s">
        <v>173</v>
      </c>
      <c r="DM499" s="4" t="s">
        <v>239</v>
      </c>
    </row>
    <row r="500" spans="1:117" s="4" customFormat="1" x14ac:dyDescent="0.25">
      <c r="A500" s="4" t="s">
        <v>162</v>
      </c>
      <c r="B500" s="4" t="s">
        <v>162</v>
      </c>
      <c r="C500" s="4" t="s">
        <v>162</v>
      </c>
      <c r="D500" s="4" t="s">
        <v>1378</v>
      </c>
      <c r="E500" s="4" t="s">
        <v>927</v>
      </c>
      <c r="F500" s="4">
        <v>628013050</v>
      </c>
      <c r="G500"/>
      <c r="H500"/>
      <c r="J500" s="7">
        <v>9999034890392</v>
      </c>
      <c r="K500" s="4" t="s">
        <v>164</v>
      </c>
      <c r="M500" s="4">
        <v>24</v>
      </c>
      <c r="N500" s="4" t="s">
        <v>165</v>
      </c>
      <c r="O500" s="4" t="s">
        <v>166</v>
      </c>
      <c r="P500" s="4">
        <v>3304.9586776859505</v>
      </c>
      <c r="Q500" s="4">
        <v>0</v>
      </c>
      <c r="R500" s="4" t="s">
        <v>167</v>
      </c>
      <c r="S500" s="4" t="s">
        <v>167</v>
      </c>
      <c r="W500" s="4" t="s">
        <v>925</v>
      </c>
      <c r="AB500" s="4" t="s">
        <v>167</v>
      </c>
      <c r="AG500" s="4" t="s">
        <v>167</v>
      </c>
      <c r="AH500" s="4" t="s">
        <v>169</v>
      </c>
      <c r="AN500" s="4">
        <v>0</v>
      </c>
      <c r="AO500" s="4">
        <v>0</v>
      </c>
      <c r="AP500" s="4">
        <v>0</v>
      </c>
      <c r="AQ500" s="4">
        <v>0</v>
      </c>
      <c r="AR500" s="4">
        <v>0</v>
      </c>
      <c r="AS500" s="4">
        <v>0</v>
      </c>
      <c r="BX500" s="4" t="s">
        <v>480</v>
      </c>
      <c r="CC500" s="4" t="s">
        <v>238</v>
      </c>
      <c r="CD500" s="4" t="s">
        <v>517</v>
      </c>
      <c r="CZ500" s="4" t="s">
        <v>651</v>
      </c>
      <c r="DC500" s="4" t="s">
        <v>173</v>
      </c>
      <c r="DM500" s="4" t="s">
        <v>239</v>
      </c>
    </row>
    <row r="501" spans="1:117" s="4" customFormat="1" x14ac:dyDescent="0.25">
      <c r="A501" s="4" t="s">
        <v>162</v>
      </c>
      <c r="B501" s="4" t="s">
        <v>162</v>
      </c>
      <c r="C501" s="4" t="s">
        <v>162</v>
      </c>
      <c r="D501" s="4" t="s">
        <v>1378</v>
      </c>
      <c r="E501" s="4" t="s">
        <v>928</v>
      </c>
      <c r="F501" s="4">
        <v>628013053</v>
      </c>
      <c r="G501"/>
      <c r="H501"/>
      <c r="J501" s="7">
        <v>9992864767254</v>
      </c>
      <c r="K501" s="4" t="s">
        <v>164</v>
      </c>
      <c r="M501" s="4">
        <v>24</v>
      </c>
      <c r="N501" s="4" t="s">
        <v>165</v>
      </c>
      <c r="O501" s="4" t="s">
        <v>166</v>
      </c>
      <c r="P501" s="4">
        <v>3304.9586776859505</v>
      </c>
      <c r="Q501" s="4">
        <v>0</v>
      </c>
      <c r="R501" s="4" t="s">
        <v>167</v>
      </c>
      <c r="S501" s="4" t="s">
        <v>167</v>
      </c>
      <c r="W501" s="4" t="s">
        <v>925</v>
      </c>
      <c r="AB501" s="4" t="s">
        <v>167</v>
      </c>
      <c r="AG501" s="4" t="s">
        <v>167</v>
      </c>
      <c r="AH501" s="4" t="s">
        <v>169</v>
      </c>
      <c r="AN501" s="4">
        <v>0</v>
      </c>
      <c r="AO501" s="4">
        <v>0</v>
      </c>
      <c r="AP501" s="4">
        <v>0</v>
      </c>
      <c r="AQ501" s="4">
        <v>0</v>
      </c>
      <c r="AR501" s="4">
        <v>0</v>
      </c>
      <c r="AS501" s="4">
        <v>0</v>
      </c>
      <c r="BX501" s="4" t="s">
        <v>480</v>
      </c>
      <c r="CC501" s="4" t="s">
        <v>238</v>
      </c>
      <c r="CD501" s="4" t="s">
        <v>517</v>
      </c>
      <c r="CZ501" s="4" t="s">
        <v>649</v>
      </c>
      <c r="DC501" s="4" t="s">
        <v>173</v>
      </c>
      <c r="DM501" s="4" t="s">
        <v>239</v>
      </c>
    </row>
    <row r="502" spans="1:117" s="4" customFormat="1" x14ac:dyDescent="0.25">
      <c r="A502" s="4" t="s">
        <v>162</v>
      </c>
      <c r="B502" s="4" t="s">
        <v>162</v>
      </c>
      <c r="C502" s="4" t="s">
        <v>162</v>
      </c>
      <c r="D502" s="4" t="s">
        <v>929</v>
      </c>
      <c r="E502" s="4">
        <v>623013062</v>
      </c>
      <c r="G502"/>
      <c r="H502"/>
      <c r="J502" s="7"/>
      <c r="K502" s="4" t="s">
        <v>164</v>
      </c>
      <c r="M502" s="4">
        <v>24</v>
      </c>
      <c r="N502" s="4" t="s">
        <v>165</v>
      </c>
      <c r="O502" s="4" t="s">
        <v>166</v>
      </c>
      <c r="P502" s="4">
        <v>4957.8512396694214</v>
      </c>
      <c r="Q502" s="4">
        <v>0</v>
      </c>
      <c r="R502" s="4" t="s">
        <v>167</v>
      </c>
      <c r="S502" s="4" t="s">
        <v>167</v>
      </c>
      <c r="W502" s="4" t="s">
        <v>234</v>
      </c>
      <c r="AB502" s="4" t="s">
        <v>167</v>
      </c>
      <c r="AG502" s="4" t="s">
        <v>167</v>
      </c>
      <c r="AH502" s="4" t="s">
        <v>169</v>
      </c>
      <c r="AN502" s="4">
        <v>0</v>
      </c>
      <c r="AO502" s="4">
        <v>0</v>
      </c>
      <c r="AP502" s="4">
        <v>0</v>
      </c>
      <c r="AQ502" s="4">
        <v>0</v>
      </c>
      <c r="AR502" s="4">
        <v>0</v>
      </c>
      <c r="AS502" s="4">
        <v>0</v>
      </c>
    </row>
    <row r="503" spans="1:117" s="4" customFormat="1" x14ac:dyDescent="0.25">
      <c r="A503" s="4" t="s">
        <v>162</v>
      </c>
      <c r="B503" s="4" t="s">
        <v>162</v>
      </c>
      <c r="C503" s="4" t="s">
        <v>162</v>
      </c>
      <c r="D503" s="4" t="s">
        <v>930</v>
      </c>
      <c r="E503" s="4">
        <v>625013025</v>
      </c>
      <c r="G503"/>
      <c r="H503"/>
      <c r="I503" s="4" t="s">
        <v>931</v>
      </c>
      <c r="J503" s="7"/>
      <c r="K503" s="4" t="s">
        <v>164</v>
      </c>
      <c r="M503" s="4">
        <v>24</v>
      </c>
      <c r="N503" s="4" t="s">
        <v>165</v>
      </c>
      <c r="O503" s="4" t="s">
        <v>166</v>
      </c>
      <c r="P503" s="4">
        <v>5536.3636363636369</v>
      </c>
      <c r="Q503" s="4">
        <v>0</v>
      </c>
      <c r="R503" s="4" t="s">
        <v>167</v>
      </c>
      <c r="S503" s="4" t="s">
        <v>167</v>
      </c>
      <c r="W503" s="4" t="s">
        <v>226</v>
      </c>
      <c r="AB503" s="4" t="s">
        <v>167</v>
      </c>
      <c r="AG503" s="4" t="s">
        <v>167</v>
      </c>
      <c r="AH503" s="4" t="s">
        <v>169</v>
      </c>
      <c r="AN503" s="4">
        <v>0</v>
      </c>
      <c r="AO503" s="4">
        <v>0</v>
      </c>
      <c r="AP503" s="4">
        <v>0</v>
      </c>
      <c r="AQ503" s="4">
        <v>0</v>
      </c>
      <c r="AR503" s="4">
        <v>0</v>
      </c>
      <c r="AS503" s="4">
        <v>0</v>
      </c>
    </row>
    <row r="504" spans="1:117" s="4" customFormat="1" x14ac:dyDescent="0.25">
      <c r="A504" s="4" t="s">
        <v>162</v>
      </c>
      <c r="B504" s="4" t="s">
        <v>162</v>
      </c>
      <c r="C504" s="4" t="s">
        <v>162</v>
      </c>
      <c r="D504" s="4" t="s">
        <v>1379</v>
      </c>
      <c r="E504" s="4" t="s">
        <v>932</v>
      </c>
      <c r="F504" s="4">
        <v>628013042</v>
      </c>
      <c r="G504"/>
      <c r="H504"/>
      <c r="J504" s="7">
        <v>9996583769148</v>
      </c>
      <c r="K504" s="4" t="s">
        <v>164</v>
      </c>
      <c r="M504" s="4">
        <v>24</v>
      </c>
      <c r="N504" s="4" t="s">
        <v>165</v>
      </c>
      <c r="O504" s="4" t="s">
        <v>166</v>
      </c>
      <c r="P504" s="4">
        <v>5784.2975206611573</v>
      </c>
      <c r="Q504" s="4">
        <v>0</v>
      </c>
      <c r="R504" s="4" t="s">
        <v>167</v>
      </c>
      <c r="S504" s="4" t="s">
        <v>167</v>
      </c>
      <c r="W504" s="4" t="s">
        <v>933</v>
      </c>
      <c r="AB504" s="4" t="s">
        <v>167</v>
      </c>
      <c r="AG504" s="4" t="s">
        <v>167</v>
      </c>
      <c r="AH504" s="4" t="s">
        <v>169</v>
      </c>
      <c r="AN504" s="4">
        <v>0</v>
      </c>
      <c r="AO504" s="4">
        <v>0</v>
      </c>
      <c r="AP504" s="4">
        <v>0</v>
      </c>
      <c r="AQ504" s="4">
        <v>0</v>
      </c>
      <c r="AR504" s="4">
        <v>0</v>
      </c>
      <c r="AS504" s="4">
        <v>0</v>
      </c>
      <c r="BX504" s="4" t="s">
        <v>170</v>
      </c>
      <c r="CC504" s="4" t="s">
        <v>238</v>
      </c>
      <c r="CD504" s="4" t="s">
        <v>517</v>
      </c>
      <c r="CZ504" s="4" t="s">
        <v>655</v>
      </c>
      <c r="DC504" s="4" t="s">
        <v>173</v>
      </c>
      <c r="DM504" s="4" t="s">
        <v>239</v>
      </c>
    </row>
    <row r="505" spans="1:117" s="4" customFormat="1" x14ac:dyDescent="0.25">
      <c r="A505" s="4" t="s">
        <v>162</v>
      </c>
      <c r="B505" s="4" t="s">
        <v>162</v>
      </c>
      <c r="C505" s="4" t="s">
        <v>162</v>
      </c>
      <c r="D505" s="4" t="s">
        <v>1379</v>
      </c>
      <c r="E505" s="4" t="s">
        <v>934</v>
      </c>
      <c r="F505" s="4">
        <v>628013043</v>
      </c>
      <c r="G505"/>
      <c r="H505"/>
      <c r="J505" s="7">
        <v>9996971500261</v>
      </c>
      <c r="K505" s="4" t="s">
        <v>164</v>
      </c>
      <c r="M505" s="4">
        <v>24</v>
      </c>
      <c r="N505" s="4" t="s">
        <v>165</v>
      </c>
      <c r="O505" s="4" t="s">
        <v>166</v>
      </c>
      <c r="P505" s="4">
        <v>5784.2975206611573</v>
      </c>
      <c r="Q505" s="4">
        <v>0</v>
      </c>
      <c r="R505" s="4" t="s">
        <v>167</v>
      </c>
      <c r="S505" s="4" t="s">
        <v>167</v>
      </c>
      <c r="W505" s="4" t="s">
        <v>933</v>
      </c>
      <c r="AB505" s="4" t="s">
        <v>167</v>
      </c>
      <c r="AG505" s="4" t="s">
        <v>167</v>
      </c>
      <c r="AH505" s="4" t="s">
        <v>169</v>
      </c>
      <c r="AN505" s="4">
        <v>0</v>
      </c>
      <c r="AO505" s="4">
        <v>0</v>
      </c>
      <c r="AP505" s="4">
        <v>0</v>
      </c>
      <c r="AQ505" s="4">
        <v>0</v>
      </c>
      <c r="AR505" s="4">
        <v>0</v>
      </c>
      <c r="AS505" s="4">
        <v>0</v>
      </c>
      <c r="BX505" s="4" t="s">
        <v>170</v>
      </c>
      <c r="CC505" s="4" t="s">
        <v>238</v>
      </c>
      <c r="CD505" s="4" t="s">
        <v>517</v>
      </c>
      <c r="CZ505" s="4" t="s">
        <v>649</v>
      </c>
      <c r="DC505" s="4" t="s">
        <v>173</v>
      </c>
      <c r="DM505" s="4" t="s">
        <v>239</v>
      </c>
    </row>
    <row r="506" spans="1:117" s="4" customFormat="1" x14ac:dyDescent="0.25">
      <c r="A506" s="4" t="s">
        <v>162</v>
      </c>
      <c r="B506" s="4" t="s">
        <v>162</v>
      </c>
      <c r="C506" s="4" t="s">
        <v>162</v>
      </c>
      <c r="D506" s="4" t="s">
        <v>1379</v>
      </c>
      <c r="E506" s="4" t="s">
        <v>935</v>
      </c>
      <c r="F506" s="4">
        <v>628013040</v>
      </c>
      <c r="G506"/>
      <c r="H506"/>
      <c r="J506" s="7">
        <v>9996296699619</v>
      </c>
      <c r="K506" s="4" t="s">
        <v>164</v>
      </c>
      <c r="M506" s="4">
        <v>24</v>
      </c>
      <c r="N506" s="4" t="s">
        <v>165</v>
      </c>
      <c r="O506" s="4" t="s">
        <v>166</v>
      </c>
      <c r="P506" s="4">
        <v>5784.2975206611573</v>
      </c>
      <c r="Q506" s="4">
        <v>0</v>
      </c>
      <c r="R506" s="4" t="s">
        <v>167</v>
      </c>
      <c r="S506" s="4" t="s">
        <v>167</v>
      </c>
      <c r="W506" s="4" t="s">
        <v>933</v>
      </c>
      <c r="AB506" s="4" t="s">
        <v>167</v>
      </c>
      <c r="AG506" s="4" t="s">
        <v>167</v>
      </c>
      <c r="AH506" s="4" t="s">
        <v>169</v>
      </c>
      <c r="AN506" s="4">
        <v>0</v>
      </c>
      <c r="AO506" s="4">
        <v>0</v>
      </c>
      <c r="AP506" s="4">
        <v>0</v>
      </c>
      <c r="AQ506" s="4">
        <v>0</v>
      </c>
      <c r="AR506" s="4">
        <v>0</v>
      </c>
      <c r="AS506" s="4">
        <v>0</v>
      </c>
      <c r="BX506" s="4" t="s">
        <v>170</v>
      </c>
      <c r="CC506" s="4" t="s">
        <v>238</v>
      </c>
      <c r="CD506" s="4" t="s">
        <v>517</v>
      </c>
      <c r="CZ506" s="4" t="s">
        <v>651</v>
      </c>
      <c r="DC506" s="4" t="s">
        <v>173</v>
      </c>
      <c r="DM506" s="4" t="s">
        <v>239</v>
      </c>
    </row>
    <row r="507" spans="1:117" s="4" customFormat="1" x14ac:dyDescent="0.25">
      <c r="A507" s="4" t="s">
        <v>162</v>
      </c>
      <c r="B507" s="4" t="s">
        <v>162</v>
      </c>
      <c r="C507" s="4" t="s">
        <v>162</v>
      </c>
      <c r="D507" s="4" t="s">
        <v>1379</v>
      </c>
      <c r="E507" s="4" t="s">
        <v>936</v>
      </c>
      <c r="F507" s="4">
        <v>628013041</v>
      </c>
      <c r="G507"/>
      <c r="H507"/>
      <c r="J507" s="7">
        <v>9995114576033</v>
      </c>
      <c r="K507" s="4" t="s">
        <v>164</v>
      </c>
      <c r="M507" s="4">
        <v>24</v>
      </c>
      <c r="N507" s="4" t="s">
        <v>165</v>
      </c>
      <c r="O507" s="4" t="s">
        <v>166</v>
      </c>
      <c r="P507" s="4">
        <v>5784.2975206611573</v>
      </c>
      <c r="Q507" s="4">
        <v>0</v>
      </c>
      <c r="R507" s="4" t="s">
        <v>167</v>
      </c>
      <c r="S507" s="4" t="s">
        <v>167</v>
      </c>
      <c r="W507" s="4" t="s">
        <v>933</v>
      </c>
      <c r="AB507" s="4" t="s">
        <v>167</v>
      </c>
      <c r="AG507" s="4" t="s">
        <v>167</v>
      </c>
      <c r="AH507" s="4" t="s">
        <v>169</v>
      </c>
      <c r="AN507" s="4">
        <v>0</v>
      </c>
      <c r="AO507" s="4">
        <v>0</v>
      </c>
      <c r="AP507" s="4">
        <v>0</v>
      </c>
      <c r="AQ507" s="4">
        <v>0</v>
      </c>
      <c r="AR507" s="4">
        <v>0</v>
      </c>
      <c r="AS507" s="4">
        <v>0</v>
      </c>
      <c r="BX507" s="4" t="s">
        <v>170</v>
      </c>
      <c r="CC507" s="4" t="s">
        <v>238</v>
      </c>
      <c r="CD507" s="4" t="s">
        <v>517</v>
      </c>
      <c r="CZ507" s="4" t="s">
        <v>653</v>
      </c>
      <c r="DC507" s="4" t="s">
        <v>173</v>
      </c>
      <c r="DM507" s="4" t="s">
        <v>239</v>
      </c>
    </row>
    <row r="508" spans="1:117" s="4" customFormat="1" x14ac:dyDescent="0.25">
      <c r="A508" s="4" t="s">
        <v>162</v>
      </c>
      <c r="B508" s="4" t="s">
        <v>162</v>
      </c>
      <c r="C508" s="4" t="s">
        <v>162</v>
      </c>
      <c r="D508" s="4" t="s">
        <v>937</v>
      </c>
      <c r="E508" s="4" t="s">
        <v>938</v>
      </c>
      <c r="F508" s="4">
        <v>620019510</v>
      </c>
      <c r="G508"/>
      <c r="H508"/>
      <c r="I508" s="4" t="s">
        <v>939</v>
      </c>
      <c r="J508" s="7"/>
      <c r="K508" s="4" t="s">
        <v>164</v>
      </c>
      <c r="M508" s="4">
        <v>24</v>
      </c>
      <c r="N508" s="4" t="s">
        <v>165</v>
      </c>
      <c r="O508" s="4" t="s">
        <v>166</v>
      </c>
      <c r="P508" s="4">
        <v>247.10743801652893</v>
      </c>
      <c r="Q508" s="4">
        <v>0</v>
      </c>
      <c r="R508" s="4" t="s">
        <v>167</v>
      </c>
      <c r="S508" s="4" t="s">
        <v>167</v>
      </c>
      <c r="W508" s="4" t="s">
        <v>940</v>
      </c>
      <c r="AB508" s="4" t="s">
        <v>167</v>
      </c>
      <c r="AG508" s="4" t="s">
        <v>167</v>
      </c>
      <c r="AH508" s="4" t="s">
        <v>169</v>
      </c>
      <c r="AN508" s="4">
        <v>0</v>
      </c>
      <c r="AO508" s="4">
        <v>0</v>
      </c>
      <c r="AP508" s="4">
        <v>0</v>
      </c>
      <c r="AQ508" s="4">
        <v>0</v>
      </c>
      <c r="AR508" s="4">
        <v>0</v>
      </c>
      <c r="AS508" s="4">
        <v>0</v>
      </c>
    </row>
    <row r="509" spans="1:117" s="4" customFormat="1" x14ac:dyDescent="0.25">
      <c r="A509" s="4" t="s">
        <v>162</v>
      </c>
      <c r="B509" s="4" t="s">
        <v>162</v>
      </c>
      <c r="C509" s="4" t="s">
        <v>162</v>
      </c>
      <c r="D509" s="4" t="s">
        <v>942</v>
      </c>
      <c r="E509" s="4">
        <v>620007520</v>
      </c>
      <c r="G509"/>
      <c r="H509"/>
      <c r="J509" s="7"/>
      <c r="K509" s="4" t="s">
        <v>164</v>
      </c>
      <c r="M509" s="4">
        <v>24</v>
      </c>
      <c r="N509" s="4" t="s">
        <v>165</v>
      </c>
      <c r="O509" s="4" t="s">
        <v>166</v>
      </c>
      <c r="P509" s="4">
        <v>255.37190082644628</v>
      </c>
      <c r="Q509" s="4">
        <v>0</v>
      </c>
      <c r="R509" s="4" t="s">
        <v>167</v>
      </c>
      <c r="S509" s="4" t="s">
        <v>167</v>
      </c>
      <c r="W509" s="4" t="s">
        <v>943</v>
      </c>
      <c r="AB509" s="4" t="s">
        <v>167</v>
      </c>
      <c r="AG509" s="4" t="s">
        <v>167</v>
      </c>
      <c r="AH509" s="4" t="s">
        <v>169</v>
      </c>
      <c r="AN509" s="4">
        <v>0</v>
      </c>
      <c r="AO509" s="4">
        <v>0</v>
      </c>
      <c r="AP509" s="4">
        <v>0</v>
      </c>
      <c r="AQ509" s="4">
        <v>0</v>
      </c>
      <c r="AR509" s="4">
        <v>0</v>
      </c>
      <c r="AS509" s="4">
        <v>0</v>
      </c>
    </row>
    <row r="510" spans="1:117" s="4" customFormat="1" x14ac:dyDescent="0.25">
      <c r="A510" s="4" t="s">
        <v>162</v>
      </c>
      <c r="B510" s="4" t="s">
        <v>162</v>
      </c>
      <c r="C510" s="4" t="s">
        <v>162</v>
      </c>
      <c r="D510" s="4" t="s">
        <v>944</v>
      </c>
      <c r="E510" s="4">
        <v>623019510</v>
      </c>
      <c r="G510"/>
      <c r="H510"/>
      <c r="J510" s="7">
        <v>9996259704992</v>
      </c>
      <c r="K510" s="4" t="s">
        <v>164</v>
      </c>
      <c r="M510" s="4">
        <v>24</v>
      </c>
      <c r="N510" s="4" t="s">
        <v>165</v>
      </c>
      <c r="O510" s="4" t="s">
        <v>166</v>
      </c>
      <c r="P510" s="4">
        <v>313.22314049586777</v>
      </c>
      <c r="Q510" s="4">
        <v>0</v>
      </c>
      <c r="R510" s="4" t="s">
        <v>167</v>
      </c>
      <c r="S510" s="4" t="s">
        <v>167</v>
      </c>
      <c r="W510" s="4" t="s">
        <v>945</v>
      </c>
      <c r="AB510" s="4" t="s">
        <v>167</v>
      </c>
      <c r="AG510" s="4" t="s">
        <v>167</v>
      </c>
      <c r="AH510" s="4" t="s">
        <v>169</v>
      </c>
      <c r="AN510" s="4">
        <v>0</v>
      </c>
      <c r="AO510" s="4">
        <v>0</v>
      </c>
      <c r="AP510" s="4">
        <v>0</v>
      </c>
      <c r="AQ510" s="4">
        <v>0</v>
      </c>
      <c r="AR510" s="4">
        <v>0</v>
      </c>
      <c r="AS510" s="4">
        <v>0</v>
      </c>
    </row>
    <row r="511" spans="1:117" s="4" customFormat="1" x14ac:dyDescent="0.25">
      <c r="A511" s="4" t="s">
        <v>162</v>
      </c>
      <c r="B511" s="4" t="s">
        <v>162</v>
      </c>
      <c r="C511" s="4" t="s">
        <v>162</v>
      </c>
      <c r="D511" s="4" t="s">
        <v>946</v>
      </c>
      <c r="E511" s="4">
        <v>623019520</v>
      </c>
      <c r="G511"/>
      <c r="H511"/>
      <c r="J511" s="7">
        <v>9998804111286</v>
      </c>
      <c r="K511" s="4" t="s">
        <v>164</v>
      </c>
      <c r="M511" s="4">
        <v>24</v>
      </c>
      <c r="N511" s="4" t="s">
        <v>165</v>
      </c>
      <c r="O511" s="4" t="s">
        <v>166</v>
      </c>
      <c r="P511" s="4">
        <v>313.22314049586777</v>
      </c>
      <c r="Q511" s="4">
        <v>0</v>
      </c>
      <c r="R511" s="4" t="s">
        <v>167</v>
      </c>
      <c r="S511" s="4" t="s">
        <v>167</v>
      </c>
      <c r="W511" s="4" t="s">
        <v>947</v>
      </c>
      <c r="AB511" s="4" t="s">
        <v>167</v>
      </c>
      <c r="AG511" s="4" t="s">
        <v>167</v>
      </c>
      <c r="AH511" s="4" t="s">
        <v>169</v>
      </c>
      <c r="AN511" s="4">
        <v>0</v>
      </c>
      <c r="AO511" s="4">
        <v>0</v>
      </c>
      <c r="AP511" s="4">
        <v>0</v>
      </c>
      <c r="AQ511" s="4">
        <v>0</v>
      </c>
      <c r="AR511" s="4">
        <v>0</v>
      </c>
      <c r="AS511" s="4">
        <v>0</v>
      </c>
    </row>
    <row r="512" spans="1:117" s="4" customFormat="1" x14ac:dyDescent="0.25">
      <c r="A512" s="4" t="s">
        <v>162</v>
      </c>
      <c r="B512" s="4" t="s">
        <v>162</v>
      </c>
      <c r="C512" s="4" t="s">
        <v>162</v>
      </c>
      <c r="D512" s="4" t="s">
        <v>1452</v>
      </c>
      <c r="E512" s="4">
        <v>614019527</v>
      </c>
      <c r="G512"/>
      <c r="H512"/>
      <c r="J512" s="7">
        <v>9998123626287</v>
      </c>
      <c r="K512" s="4" t="s">
        <v>164</v>
      </c>
      <c r="M512" s="4">
        <v>0</v>
      </c>
      <c r="N512" s="4" t="s">
        <v>165</v>
      </c>
      <c r="O512" s="4" t="s">
        <v>166</v>
      </c>
      <c r="P512" s="4">
        <v>300.77685950413223</v>
      </c>
      <c r="Q512" s="4">
        <v>0</v>
      </c>
      <c r="R512" s="4" t="s">
        <v>167</v>
      </c>
      <c r="S512" s="4" t="s">
        <v>167</v>
      </c>
      <c r="T512" s="4" t="s">
        <v>167</v>
      </c>
      <c r="U512" s="4" t="s">
        <v>167</v>
      </c>
      <c r="V512" s="4" t="s">
        <v>167</v>
      </c>
      <c r="W512" s="4" t="s">
        <v>597</v>
      </c>
      <c r="AB512" s="4" t="s">
        <v>167</v>
      </c>
      <c r="AG512" s="4" t="s">
        <v>167</v>
      </c>
      <c r="AH512" s="4" t="s">
        <v>169</v>
      </c>
      <c r="AN512" s="4">
        <v>0</v>
      </c>
      <c r="AO512" s="4">
        <v>0</v>
      </c>
      <c r="AP512" s="4">
        <v>0</v>
      </c>
      <c r="AQ512" s="4">
        <v>0</v>
      </c>
      <c r="AR512" s="4">
        <v>0</v>
      </c>
      <c r="AS512" s="4">
        <v>0</v>
      </c>
      <c r="CX512" s="5"/>
    </row>
    <row r="513" spans="1:45" s="4" customFormat="1" x14ac:dyDescent="0.25">
      <c r="A513" s="4" t="s">
        <v>162</v>
      </c>
      <c r="B513" s="4" t="s">
        <v>162</v>
      </c>
      <c r="C513" s="4" t="s">
        <v>162</v>
      </c>
      <c r="D513" s="4" t="s">
        <v>948</v>
      </c>
      <c r="E513" s="4" t="s">
        <v>949</v>
      </c>
      <c r="F513" s="4">
        <v>620019511</v>
      </c>
      <c r="G513"/>
      <c r="H513"/>
      <c r="I513" s="4" t="s">
        <v>950</v>
      </c>
      <c r="J513" s="7"/>
      <c r="K513" s="4" t="s">
        <v>164</v>
      </c>
      <c r="M513" s="4">
        <v>24</v>
      </c>
      <c r="N513" s="4" t="s">
        <v>165</v>
      </c>
      <c r="O513" s="4" t="s">
        <v>166</v>
      </c>
      <c r="P513" s="4">
        <v>296.69421487603307</v>
      </c>
      <c r="Q513" s="4">
        <v>0</v>
      </c>
      <c r="R513" s="4" t="s">
        <v>167</v>
      </c>
      <c r="S513" s="4" t="s">
        <v>167</v>
      </c>
      <c r="W513" s="4" t="s">
        <v>951</v>
      </c>
      <c r="AB513" s="4" t="s">
        <v>167</v>
      </c>
      <c r="AG513" s="4" t="s">
        <v>167</v>
      </c>
      <c r="AH513" s="4" t="s">
        <v>169</v>
      </c>
      <c r="AN513" s="4">
        <v>0</v>
      </c>
      <c r="AO513" s="4">
        <v>0</v>
      </c>
      <c r="AP513" s="4">
        <v>0</v>
      </c>
      <c r="AQ513" s="4">
        <v>0</v>
      </c>
      <c r="AR513" s="4">
        <v>0</v>
      </c>
      <c r="AS513" s="4">
        <v>0</v>
      </c>
    </row>
    <row r="514" spans="1:45" s="4" customFormat="1" x14ac:dyDescent="0.25">
      <c r="A514" s="4" t="s">
        <v>162</v>
      </c>
      <c r="B514" s="4" t="s">
        <v>162</v>
      </c>
      <c r="C514" s="4" t="s">
        <v>162</v>
      </c>
      <c r="D514" s="4" t="s">
        <v>952</v>
      </c>
      <c r="E514" s="4">
        <v>620007511</v>
      </c>
      <c r="G514"/>
      <c r="H514"/>
      <c r="J514" s="7"/>
      <c r="K514" s="4" t="s">
        <v>164</v>
      </c>
      <c r="M514" s="4">
        <v>24</v>
      </c>
      <c r="N514" s="4" t="s">
        <v>165</v>
      </c>
      <c r="O514" s="4" t="s">
        <v>166</v>
      </c>
      <c r="P514" s="4">
        <v>296.69421487603307</v>
      </c>
      <c r="Q514" s="4">
        <v>0</v>
      </c>
      <c r="R514" s="4" t="s">
        <v>167</v>
      </c>
      <c r="S514" s="4" t="s">
        <v>167</v>
      </c>
      <c r="W514" s="4" t="s">
        <v>953</v>
      </c>
      <c r="AB514" s="4" t="s">
        <v>167</v>
      </c>
      <c r="AG514" s="4" t="s">
        <v>167</v>
      </c>
      <c r="AH514" s="4" t="s">
        <v>169</v>
      </c>
      <c r="AN514" s="4">
        <v>0</v>
      </c>
      <c r="AO514" s="4">
        <v>0</v>
      </c>
      <c r="AP514" s="4">
        <v>0</v>
      </c>
      <c r="AQ514" s="4">
        <v>0</v>
      </c>
      <c r="AR514" s="4">
        <v>0</v>
      </c>
      <c r="AS514" s="4">
        <v>0</v>
      </c>
    </row>
    <row r="515" spans="1:45" s="4" customFormat="1" x14ac:dyDescent="0.25">
      <c r="A515" s="4" t="s">
        <v>162</v>
      </c>
      <c r="B515" s="4" t="s">
        <v>162</v>
      </c>
      <c r="C515" s="4" t="s">
        <v>162</v>
      </c>
      <c r="D515" s="4" t="s">
        <v>954</v>
      </c>
      <c r="E515" s="4">
        <v>620007521</v>
      </c>
      <c r="G515"/>
      <c r="H515"/>
      <c r="J515" s="7"/>
      <c r="K515" s="4" t="s">
        <v>164</v>
      </c>
      <c r="M515" s="4">
        <v>24</v>
      </c>
      <c r="N515" s="4" t="s">
        <v>165</v>
      </c>
      <c r="O515" s="4" t="s">
        <v>166</v>
      </c>
      <c r="P515" s="4">
        <v>296.69421487603307</v>
      </c>
      <c r="Q515" s="4">
        <v>0</v>
      </c>
      <c r="R515" s="4" t="s">
        <v>167</v>
      </c>
      <c r="S515" s="4" t="s">
        <v>167</v>
      </c>
      <c r="W515" s="4" t="s">
        <v>955</v>
      </c>
      <c r="AB515" s="4" t="s">
        <v>167</v>
      </c>
      <c r="AG515" s="4" t="s">
        <v>167</v>
      </c>
      <c r="AH515" s="4" t="s">
        <v>169</v>
      </c>
      <c r="AN515" s="4">
        <v>0</v>
      </c>
      <c r="AO515" s="4">
        <v>0</v>
      </c>
      <c r="AP515" s="4">
        <v>0</v>
      </c>
      <c r="AQ515" s="4">
        <v>0</v>
      </c>
      <c r="AR515" s="4">
        <v>0</v>
      </c>
      <c r="AS515" s="4">
        <v>0</v>
      </c>
    </row>
    <row r="516" spans="1:45" s="4" customFormat="1" x14ac:dyDescent="0.25">
      <c r="A516" s="4" t="s">
        <v>162</v>
      </c>
      <c r="B516" s="4" t="s">
        <v>162</v>
      </c>
      <c r="C516" s="4" t="s">
        <v>162</v>
      </c>
      <c r="D516" s="4" t="s">
        <v>956</v>
      </c>
      <c r="E516" s="4" t="s">
        <v>957</v>
      </c>
      <c r="G516"/>
      <c r="H516"/>
      <c r="J516" s="7"/>
      <c r="K516" s="4" t="s">
        <v>164</v>
      </c>
      <c r="M516" s="4">
        <v>24</v>
      </c>
      <c r="N516" s="4" t="s">
        <v>165</v>
      </c>
      <c r="O516" s="4" t="s">
        <v>166</v>
      </c>
      <c r="P516" s="4">
        <v>329.75206611570246</v>
      </c>
      <c r="Q516" s="4">
        <v>0</v>
      </c>
      <c r="R516" s="4" t="s">
        <v>167</v>
      </c>
      <c r="S516" s="4" t="s">
        <v>167</v>
      </c>
      <c r="W516" s="4" t="s">
        <v>233</v>
      </c>
      <c r="AB516" s="4" t="s">
        <v>167</v>
      </c>
      <c r="AG516" s="4" t="s">
        <v>167</v>
      </c>
      <c r="AH516" s="4" t="s">
        <v>169</v>
      </c>
      <c r="AN516" s="4">
        <v>0</v>
      </c>
      <c r="AO516" s="4">
        <v>0</v>
      </c>
      <c r="AP516" s="4">
        <v>0</v>
      </c>
      <c r="AQ516" s="4">
        <v>0</v>
      </c>
      <c r="AR516" s="4">
        <v>0</v>
      </c>
      <c r="AS516" s="4">
        <v>0</v>
      </c>
    </row>
    <row r="517" spans="1:45" s="4" customFormat="1" x14ac:dyDescent="0.25">
      <c r="A517" s="4" t="s">
        <v>162</v>
      </c>
      <c r="B517" s="4" t="s">
        <v>162</v>
      </c>
      <c r="C517" s="4" t="s">
        <v>162</v>
      </c>
      <c r="D517" s="4" t="s">
        <v>958</v>
      </c>
      <c r="E517" s="4">
        <v>623019521</v>
      </c>
      <c r="G517"/>
      <c r="H517"/>
      <c r="J517" s="7">
        <v>9990608143159</v>
      </c>
      <c r="K517" s="4" t="s">
        <v>164</v>
      </c>
      <c r="M517" s="4">
        <v>24</v>
      </c>
      <c r="N517" s="4" t="s">
        <v>165</v>
      </c>
      <c r="O517" s="4" t="s">
        <v>166</v>
      </c>
      <c r="P517" s="4">
        <v>321.48760330578511</v>
      </c>
      <c r="Q517" s="4">
        <v>0</v>
      </c>
      <c r="R517" s="4" t="s">
        <v>167</v>
      </c>
      <c r="S517" s="4" t="s">
        <v>167</v>
      </c>
      <c r="W517" s="4" t="s">
        <v>959</v>
      </c>
      <c r="AB517" s="4" t="s">
        <v>167</v>
      </c>
      <c r="AG517" s="4" t="s">
        <v>167</v>
      </c>
      <c r="AH517" s="4" t="s">
        <v>169</v>
      </c>
      <c r="AN517" s="4">
        <v>0</v>
      </c>
      <c r="AO517" s="4">
        <v>0</v>
      </c>
      <c r="AP517" s="4">
        <v>0</v>
      </c>
      <c r="AQ517" s="4">
        <v>0</v>
      </c>
      <c r="AR517" s="4">
        <v>0</v>
      </c>
      <c r="AS517" s="4">
        <v>0</v>
      </c>
    </row>
    <row r="518" spans="1:45" s="4" customFormat="1" x14ac:dyDescent="0.25">
      <c r="A518" s="4" t="s">
        <v>162</v>
      </c>
      <c r="B518" s="4" t="s">
        <v>162</v>
      </c>
      <c r="C518" s="4" t="s">
        <v>162</v>
      </c>
      <c r="D518" s="4" t="s">
        <v>960</v>
      </c>
      <c r="E518" s="4" t="s">
        <v>961</v>
      </c>
      <c r="F518" s="4">
        <v>620019524</v>
      </c>
      <c r="G518"/>
      <c r="H518"/>
      <c r="I518" s="4" t="s">
        <v>962</v>
      </c>
      <c r="J518" s="7"/>
      <c r="K518" s="4" t="s">
        <v>164</v>
      </c>
      <c r="M518" s="4">
        <v>24</v>
      </c>
      <c r="N518" s="4" t="s">
        <v>165</v>
      </c>
      <c r="O518" s="4" t="s">
        <v>166</v>
      </c>
      <c r="P518" s="4">
        <v>288.42975206611573</v>
      </c>
      <c r="Q518" s="4">
        <v>0</v>
      </c>
      <c r="R518" s="4" t="s">
        <v>167</v>
      </c>
      <c r="S518" s="4" t="s">
        <v>167</v>
      </c>
      <c r="W518" s="4" t="s">
        <v>963</v>
      </c>
      <c r="AB518" s="4" t="s">
        <v>167</v>
      </c>
      <c r="AG518" s="4" t="s">
        <v>167</v>
      </c>
      <c r="AH518" s="4" t="s">
        <v>169</v>
      </c>
      <c r="AN518" s="4">
        <v>0</v>
      </c>
      <c r="AO518" s="4">
        <v>0</v>
      </c>
      <c r="AP518" s="4">
        <v>0</v>
      </c>
      <c r="AQ518" s="4">
        <v>0</v>
      </c>
      <c r="AR518" s="4">
        <v>0</v>
      </c>
      <c r="AS518" s="4">
        <v>0</v>
      </c>
    </row>
    <row r="519" spans="1:45" s="4" customFormat="1" x14ac:dyDescent="0.25">
      <c r="A519" s="4" t="s">
        <v>162</v>
      </c>
      <c r="B519" s="4" t="s">
        <v>162</v>
      </c>
      <c r="C519" s="4" t="s">
        <v>162</v>
      </c>
      <c r="D519" s="4" t="s">
        <v>960</v>
      </c>
      <c r="E519" s="4" t="s">
        <v>964</v>
      </c>
      <c r="F519" s="4">
        <v>620019525</v>
      </c>
      <c r="G519"/>
      <c r="H519"/>
      <c r="I519" s="4" t="s">
        <v>965</v>
      </c>
      <c r="J519" s="7"/>
      <c r="K519" s="4" t="s">
        <v>164</v>
      </c>
      <c r="M519" s="4">
        <v>24</v>
      </c>
      <c r="N519" s="4" t="s">
        <v>165</v>
      </c>
      <c r="O519" s="4" t="s">
        <v>166</v>
      </c>
      <c r="P519" s="4">
        <v>288.42975206611573</v>
      </c>
      <c r="Q519" s="4">
        <v>0</v>
      </c>
      <c r="R519" s="4" t="s">
        <v>167</v>
      </c>
      <c r="S519" s="4" t="s">
        <v>167</v>
      </c>
      <c r="W519" s="4" t="s">
        <v>963</v>
      </c>
      <c r="AB519" s="4" t="s">
        <v>167</v>
      </c>
      <c r="AG519" s="4" t="s">
        <v>167</v>
      </c>
      <c r="AH519" s="4" t="s">
        <v>169</v>
      </c>
      <c r="AN519" s="4">
        <v>0</v>
      </c>
      <c r="AO519" s="4">
        <v>0</v>
      </c>
      <c r="AP519" s="4">
        <v>0</v>
      </c>
      <c r="AQ519" s="4">
        <v>0</v>
      </c>
      <c r="AR519" s="4">
        <v>0</v>
      </c>
      <c r="AS519" s="4">
        <v>0</v>
      </c>
    </row>
    <row r="520" spans="1:45" s="4" customFormat="1" x14ac:dyDescent="0.25">
      <c r="A520" s="4" t="s">
        <v>162</v>
      </c>
      <c r="B520" s="4" t="s">
        <v>162</v>
      </c>
      <c r="C520" s="4" t="s">
        <v>162</v>
      </c>
      <c r="D520" s="4" t="s">
        <v>960</v>
      </c>
      <c r="E520" s="4" t="s">
        <v>966</v>
      </c>
      <c r="F520" s="4">
        <v>620019526</v>
      </c>
      <c r="G520"/>
      <c r="H520"/>
      <c r="I520" s="4" t="s">
        <v>967</v>
      </c>
      <c r="J520" s="7"/>
      <c r="K520" s="4" t="s">
        <v>164</v>
      </c>
      <c r="M520" s="4">
        <v>24</v>
      </c>
      <c r="N520" s="4" t="s">
        <v>165</v>
      </c>
      <c r="O520" s="4" t="s">
        <v>166</v>
      </c>
      <c r="P520" s="4">
        <v>288.42975206611573</v>
      </c>
      <c r="Q520" s="4">
        <v>0</v>
      </c>
      <c r="R520" s="4" t="s">
        <v>167</v>
      </c>
      <c r="S520" s="4" t="s">
        <v>167</v>
      </c>
      <c r="W520" s="4" t="s">
        <v>963</v>
      </c>
      <c r="AB520" s="4" t="s">
        <v>167</v>
      </c>
      <c r="AG520" s="4" t="s">
        <v>167</v>
      </c>
      <c r="AH520" s="4" t="s">
        <v>169</v>
      </c>
      <c r="AN520" s="4">
        <v>0</v>
      </c>
      <c r="AO520" s="4">
        <v>0</v>
      </c>
      <c r="AP520" s="4">
        <v>0</v>
      </c>
      <c r="AQ520" s="4">
        <v>0</v>
      </c>
      <c r="AR520" s="4">
        <v>0</v>
      </c>
      <c r="AS520" s="4">
        <v>0</v>
      </c>
    </row>
    <row r="521" spans="1:45" s="4" customFormat="1" x14ac:dyDescent="0.25">
      <c r="A521" s="4" t="s">
        <v>162</v>
      </c>
      <c r="B521" s="4" t="s">
        <v>162</v>
      </c>
      <c r="C521" s="4" t="s">
        <v>162</v>
      </c>
      <c r="D521" s="4" t="s">
        <v>968</v>
      </c>
      <c r="E521" s="4">
        <v>620007523</v>
      </c>
      <c r="G521"/>
      <c r="H521"/>
      <c r="J521" s="7"/>
      <c r="K521" s="4" t="s">
        <v>164</v>
      </c>
      <c r="M521" s="4">
        <v>24</v>
      </c>
      <c r="N521" s="4" t="s">
        <v>165</v>
      </c>
      <c r="O521" s="4" t="s">
        <v>166</v>
      </c>
      <c r="P521" s="4">
        <v>313.22314049586777</v>
      </c>
      <c r="Q521" s="4">
        <v>0</v>
      </c>
      <c r="R521" s="4" t="s">
        <v>167</v>
      </c>
      <c r="S521" s="4" t="s">
        <v>167</v>
      </c>
      <c r="W521" s="4" t="s">
        <v>969</v>
      </c>
      <c r="AB521" s="4" t="s">
        <v>167</v>
      </c>
      <c r="AG521" s="4" t="s">
        <v>167</v>
      </c>
      <c r="AH521" s="4" t="s">
        <v>169</v>
      </c>
      <c r="AN521" s="4">
        <v>0</v>
      </c>
      <c r="AO521" s="4">
        <v>0</v>
      </c>
      <c r="AP521" s="4">
        <v>0</v>
      </c>
      <c r="AQ521" s="4">
        <v>0</v>
      </c>
      <c r="AR521" s="4">
        <v>0</v>
      </c>
      <c r="AS521" s="4">
        <v>0</v>
      </c>
    </row>
    <row r="522" spans="1:45" s="4" customFormat="1" x14ac:dyDescent="0.25">
      <c r="A522" s="4" t="s">
        <v>162</v>
      </c>
      <c r="B522" s="4" t="s">
        <v>162</v>
      </c>
      <c r="C522" s="4" t="s">
        <v>162</v>
      </c>
      <c r="D522" s="4" t="s">
        <v>970</v>
      </c>
      <c r="E522" s="4">
        <v>623019515</v>
      </c>
      <c r="G522"/>
      <c r="H522"/>
      <c r="J522" s="7">
        <v>9998440608850</v>
      </c>
      <c r="K522" s="4" t="s">
        <v>164</v>
      </c>
      <c r="M522" s="4">
        <v>24</v>
      </c>
      <c r="N522" s="4" t="s">
        <v>165</v>
      </c>
      <c r="O522" s="4" t="s">
        <v>166</v>
      </c>
      <c r="P522" s="4">
        <v>354.54545454545456</v>
      </c>
      <c r="Q522" s="4">
        <v>0</v>
      </c>
      <c r="R522" s="4" t="s">
        <v>167</v>
      </c>
      <c r="S522" s="4" t="s">
        <v>167</v>
      </c>
      <c r="W522" s="4" t="s">
        <v>971</v>
      </c>
      <c r="AB522" s="4" t="s">
        <v>167</v>
      </c>
      <c r="AG522" s="4" t="s">
        <v>167</v>
      </c>
      <c r="AH522" s="4" t="s">
        <v>169</v>
      </c>
      <c r="AN522" s="4">
        <v>0</v>
      </c>
      <c r="AO522" s="4">
        <v>0</v>
      </c>
      <c r="AP522" s="4">
        <v>0</v>
      </c>
      <c r="AQ522" s="4">
        <v>0</v>
      </c>
      <c r="AR522" s="4">
        <v>0</v>
      </c>
      <c r="AS522" s="4">
        <v>0</v>
      </c>
    </row>
    <row r="523" spans="1:45" s="4" customFormat="1" x14ac:dyDescent="0.25">
      <c r="A523" s="4" t="s">
        <v>162</v>
      </c>
      <c r="B523" s="4" t="s">
        <v>162</v>
      </c>
      <c r="C523" s="4" t="s">
        <v>162</v>
      </c>
      <c r="D523" s="4" t="s">
        <v>970</v>
      </c>
      <c r="E523" s="4">
        <v>623019516</v>
      </c>
      <c r="G523"/>
      <c r="H523"/>
      <c r="I523" s="4" t="s">
        <v>972</v>
      </c>
      <c r="J523" s="7">
        <v>9995597666191</v>
      </c>
      <c r="K523" s="4" t="s">
        <v>164</v>
      </c>
      <c r="M523" s="4">
        <v>24</v>
      </c>
      <c r="N523" s="4" t="s">
        <v>165</v>
      </c>
      <c r="O523" s="4" t="s">
        <v>166</v>
      </c>
      <c r="P523" s="4">
        <v>329.75206611570246</v>
      </c>
      <c r="Q523" s="4">
        <v>0</v>
      </c>
      <c r="R523" s="4" t="s">
        <v>167</v>
      </c>
      <c r="S523" s="4" t="s">
        <v>167</v>
      </c>
      <c r="AB523" s="4" t="s">
        <v>167</v>
      </c>
      <c r="AG523" s="4" t="s">
        <v>167</v>
      </c>
      <c r="AH523" s="4" t="s">
        <v>169</v>
      </c>
      <c r="AN523" s="4">
        <v>0</v>
      </c>
      <c r="AO523" s="4">
        <v>0</v>
      </c>
      <c r="AP523" s="4">
        <v>0</v>
      </c>
      <c r="AQ523" s="4">
        <v>0</v>
      </c>
      <c r="AR523" s="4">
        <v>0</v>
      </c>
      <c r="AS523" s="4">
        <v>0</v>
      </c>
    </row>
    <row r="524" spans="1:45" s="4" customFormat="1" x14ac:dyDescent="0.25">
      <c r="A524" s="4" t="s">
        <v>162</v>
      </c>
      <c r="B524" s="4" t="s">
        <v>162</v>
      </c>
      <c r="C524" s="4" t="s">
        <v>162</v>
      </c>
      <c r="D524" s="4" t="s">
        <v>970</v>
      </c>
      <c r="E524" s="4">
        <v>623019512</v>
      </c>
      <c r="G524"/>
      <c r="H524"/>
      <c r="I524" s="4" t="s">
        <v>973</v>
      </c>
      <c r="J524" s="7">
        <v>9998325875476</v>
      </c>
      <c r="K524" s="4" t="s">
        <v>164</v>
      </c>
      <c r="M524" s="4">
        <v>24</v>
      </c>
      <c r="N524" s="4" t="s">
        <v>165</v>
      </c>
      <c r="O524" s="4" t="s">
        <v>166</v>
      </c>
      <c r="P524" s="4">
        <v>354.54545454545456</v>
      </c>
      <c r="Q524" s="4">
        <v>0</v>
      </c>
      <c r="R524" s="4" t="s">
        <v>167</v>
      </c>
      <c r="S524" s="4" t="s">
        <v>167</v>
      </c>
      <c r="W524" s="4" t="s">
        <v>974</v>
      </c>
      <c r="AB524" s="4" t="s">
        <v>167</v>
      </c>
      <c r="AG524" s="4" t="s">
        <v>167</v>
      </c>
      <c r="AH524" s="4" t="s">
        <v>169</v>
      </c>
      <c r="AN524" s="4">
        <v>0</v>
      </c>
      <c r="AO524" s="4">
        <v>0</v>
      </c>
      <c r="AP524" s="4">
        <v>0</v>
      </c>
      <c r="AQ524" s="4">
        <v>0</v>
      </c>
      <c r="AR524" s="4">
        <v>0</v>
      </c>
      <c r="AS524" s="4">
        <v>0</v>
      </c>
    </row>
    <row r="525" spans="1:45" s="4" customFormat="1" x14ac:dyDescent="0.25">
      <c r="A525" s="4" t="s">
        <v>162</v>
      </c>
      <c r="B525" s="4" t="s">
        <v>162</v>
      </c>
      <c r="C525" s="4" t="s">
        <v>162</v>
      </c>
      <c r="D525" s="4" t="s">
        <v>970</v>
      </c>
      <c r="E525" s="4">
        <v>623019513</v>
      </c>
      <c r="G525"/>
      <c r="H525"/>
      <c r="I525" s="4" t="s">
        <v>975</v>
      </c>
      <c r="J525" s="7">
        <v>9990388553711</v>
      </c>
      <c r="K525" s="4" t="s">
        <v>164</v>
      </c>
      <c r="M525" s="4">
        <v>24</v>
      </c>
      <c r="N525" s="4" t="s">
        <v>165</v>
      </c>
      <c r="O525" s="4" t="s">
        <v>166</v>
      </c>
      <c r="P525" s="4">
        <v>354.54545454545456</v>
      </c>
      <c r="Q525" s="4">
        <v>0</v>
      </c>
      <c r="R525" s="4" t="s">
        <v>167</v>
      </c>
      <c r="S525" s="4" t="s">
        <v>167</v>
      </c>
      <c r="W525" s="4" t="s">
        <v>974</v>
      </c>
      <c r="AB525" s="4" t="s">
        <v>167</v>
      </c>
      <c r="AG525" s="4" t="s">
        <v>167</v>
      </c>
      <c r="AH525" s="4" t="s">
        <v>169</v>
      </c>
      <c r="AN525" s="4">
        <v>0</v>
      </c>
      <c r="AO525" s="4">
        <v>0</v>
      </c>
      <c r="AP525" s="4">
        <v>0</v>
      </c>
      <c r="AQ525" s="4">
        <v>0</v>
      </c>
      <c r="AR525" s="4">
        <v>0</v>
      </c>
      <c r="AS525" s="4">
        <v>0</v>
      </c>
    </row>
    <row r="526" spans="1:45" s="4" customFormat="1" x14ac:dyDescent="0.25">
      <c r="A526" s="4" t="s">
        <v>162</v>
      </c>
      <c r="B526" s="4" t="s">
        <v>162</v>
      </c>
      <c r="C526" s="4" t="s">
        <v>162</v>
      </c>
      <c r="D526" s="4" t="s">
        <v>970</v>
      </c>
      <c r="E526" s="4">
        <v>623019514</v>
      </c>
      <c r="G526"/>
      <c r="H526"/>
      <c r="I526" s="4" t="s">
        <v>976</v>
      </c>
      <c r="J526" s="7">
        <v>9991771075216</v>
      </c>
      <c r="K526" s="4" t="s">
        <v>164</v>
      </c>
      <c r="M526" s="4">
        <v>24</v>
      </c>
      <c r="N526" s="4" t="s">
        <v>165</v>
      </c>
      <c r="O526" s="4" t="s">
        <v>166</v>
      </c>
      <c r="P526" s="4">
        <v>354.54545454545456</v>
      </c>
      <c r="Q526" s="4">
        <v>0</v>
      </c>
      <c r="R526" s="4" t="s">
        <v>167</v>
      </c>
      <c r="S526" s="4" t="s">
        <v>167</v>
      </c>
      <c r="W526" s="4" t="s">
        <v>974</v>
      </c>
      <c r="AB526" s="4" t="s">
        <v>167</v>
      </c>
      <c r="AG526" s="4" t="s">
        <v>167</v>
      </c>
      <c r="AH526" s="4" t="s">
        <v>169</v>
      </c>
      <c r="AN526" s="4">
        <v>0</v>
      </c>
      <c r="AO526" s="4">
        <v>0</v>
      </c>
      <c r="AP526" s="4">
        <v>0</v>
      </c>
      <c r="AQ526" s="4">
        <v>0</v>
      </c>
      <c r="AR526" s="4">
        <v>0</v>
      </c>
      <c r="AS526" s="4">
        <v>0</v>
      </c>
    </row>
    <row r="527" spans="1:45" s="4" customFormat="1" x14ac:dyDescent="0.25">
      <c r="A527" s="4" t="s">
        <v>162</v>
      </c>
      <c r="B527" s="4" t="s">
        <v>162</v>
      </c>
      <c r="C527" s="4" t="s">
        <v>162</v>
      </c>
      <c r="D527" s="4" t="s">
        <v>1429</v>
      </c>
      <c r="E527" s="4">
        <v>623019524</v>
      </c>
      <c r="G527"/>
      <c r="H527"/>
      <c r="I527" s="4" t="s">
        <v>977</v>
      </c>
      <c r="J527" s="7"/>
      <c r="K527" s="4" t="s">
        <v>164</v>
      </c>
      <c r="M527" s="4">
        <v>24</v>
      </c>
      <c r="N527" s="4" t="s">
        <v>165</v>
      </c>
      <c r="O527" s="4" t="s">
        <v>166</v>
      </c>
      <c r="P527" s="4">
        <v>354.54545454545456</v>
      </c>
      <c r="Q527" s="4">
        <v>0</v>
      </c>
      <c r="R527" s="4" t="s">
        <v>167</v>
      </c>
      <c r="S527" s="4" t="s">
        <v>167</v>
      </c>
      <c r="W527" s="4" t="s">
        <v>226</v>
      </c>
      <c r="AB527" s="4" t="s">
        <v>167</v>
      </c>
      <c r="AG527" s="4" t="s">
        <v>167</v>
      </c>
      <c r="AH527" s="4" t="s">
        <v>169</v>
      </c>
      <c r="AN527" s="4">
        <v>0</v>
      </c>
      <c r="AO527" s="4">
        <v>0</v>
      </c>
      <c r="AP527" s="4">
        <v>0</v>
      </c>
      <c r="AQ527" s="4">
        <v>0</v>
      </c>
      <c r="AR527" s="4">
        <v>0</v>
      </c>
      <c r="AS527" s="4">
        <v>0</v>
      </c>
    </row>
    <row r="528" spans="1:45" s="4" customFormat="1" x14ac:dyDescent="0.25">
      <c r="A528" s="4" t="s">
        <v>162</v>
      </c>
      <c r="B528" s="4" t="s">
        <v>162</v>
      </c>
      <c r="C528" s="4" t="s">
        <v>162</v>
      </c>
      <c r="D528" s="4" t="s">
        <v>978</v>
      </c>
      <c r="E528" s="4">
        <v>623019522</v>
      </c>
      <c r="G528"/>
      <c r="H528"/>
      <c r="I528" s="4" t="s">
        <v>979</v>
      </c>
      <c r="J528" s="7">
        <v>9999491482369</v>
      </c>
      <c r="K528" s="4" t="s">
        <v>164</v>
      </c>
      <c r="M528" s="4">
        <v>24</v>
      </c>
      <c r="N528" s="4" t="s">
        <v>165</v>
      </c>
      <c r="O528" s="4" t="s">
        <v>166</v>
      </c>
      <c r="P528" s="4">
        <v>354.54545454545456</v>
      </c>
      <c r="Q528" s="4">
        <v>0</v>
      </c>
      <c r="R528" s="4" t="s">
        <v>167</v>
      </c>
      <c r="S528" s="4" t="s">
        <v>167</v>
      </c>
      <c r="W528" s="4" t="s">
        <v>974</v>
      </c>
      <c r="AB528" s="4" t="s">
        <v>167</v>
      </c>
      <c r="AG528" s="4" t="s">
        <v>167</v>
      </c>
      <c r="AH528" s="4" t="s">
        <v>169</v>
      </c>
      <c r="AN528" s="4">
        <v>0</v>
      </c>
      <c r="AO528" s="4">
        <v>0</v>
      </c>
      <c r="AP528" s="4">
        <v>0</v>
      </c>
      <c r="AQ528" s="4">
        <v>0</v>
      </c>
      <c r="AR528" s="4">
        <v>0</v>
      </c>
      <c r="AS528" s="4">
        <v>0</v>
      </c>
    </row>
    <row r="529" spans="1:117" s="4" customFormat="1" x14ac:dyDescent="0.25">
      <c r="A529" s="4" t="s">
        <v>162</v>
      </c>
      <c r="B529" s="4" t="s">
        <v>162</v>
      </c>
      <c r="C529" s="4" t="s">
        <v>162</v>
      </c>
      <c r="D529" s="4" t="s">
        <v>978</v>
      </c>
      <c r="E529" s="4">
        <v>623019523</v>
      </c>
      <c r="G529"/>
      <c r="H529"/>
      <c r="I529" s="4" t="s">
        <v>980</v>
      </c>
      <c r="J529" s="7">
        <v>9990329558379</v>
      </c>
      <c r="K529" s="4" t="s">
        <v>164</v>
      </c>
      <c r="M529" s="4">
        <v>24</v>
      </c>
      <c r="N529" s="4" t="s">
        <v>165</v>
      </c>
      <c r="O529" s="4" t="s">
        <v>166</v>
      </c>
      <c r="P529" s="4">
        <v>354.54545454545456</v>
      </c>
      <c r="Q529" s="4">
        <v>0</v>
      </c>
      <c r="R529" s="4" t="s">
        <v>167</v>
      </c>
      <c r="S529" s="4" t="s">
        <v>167</v>
      </c>
      <c r="W529" s="4" t="s">
        <v>974</v>
      </c>
      <c r="AB529" s="4" t="s">
        <v>167</v>
      </c>
      <c r="AG529" s="4" t="s">
        <v>167</v>
      </c>
      <c r="AH529" s="4" t="s">
        <v>169</v>
      </c>
      <c r="AN529" s="4">
        <v>0</v>
      </c>
      <c r="AO529" s="4">
        <v>0</v>
      </c>
      <c r="AP529" s="4">
        <v>0</v>
      </c>
      <c r="AQ529" s="4">
        <v>0</v>
      </c>
      <c r="AR529" s="4">
        <v>0</v>
      </c>
      <c r="AS529" s="4">
        <v>0</v>
      </c>
    </row>
    <row r="530" spans="1:117" s="4" customFormat="1" x14ac:dyDescent="0.25">
      <c r="A530" s="4" t="s">
        <v>162</v>
      </c>
      <c r="B530" s="4" t="s">
        <v>162</v>
      </c>
      <c r="C530" s="4" t="s">
        <v>162</v>
      </c>
      <c r="D530" s="4" t="s">
        <v>978</v>
      </c>
      <c r="E530" s="4">
        <v>623019525</v>
      </c>
      <c r="G530"/>
      <c r="H530"/>
      <c r="I530" s="4" t="s">
        <v>981</v>
      </c>
      <c r="J530" s="7">
        <v>9996869382108</v>
      </c>
      <c r="K530" s="4" t="s">
        <v>164</v>
      </c>
      <c r="M530" s="4">
        <v>24</v>
      </c>
      <c r="N530" s="4" t="s">
        <v>165</v>
      </c>
      <c r="O530" s="4" t="s">
        <v>166</v>
      </c>
      <c r="P530" s="4">
        <v>354.54545454545456</v>
      </c>
      <c r="Q530" s="4">
        <v>0</v>
      </c>
      <c r="R530" s="4" t="s">
        <v>167</v>
      </c>
      <c r="S530" s="4" t="s">
        <v>167</v>
      </c>
      <c r="W530" s="4" t="s">
        <v>974</v>
      </c>
      <c r="AB530" s="4" t="s">
        <v>167</v>
      </c>
      <c r="AG530" s="4" t="s">
        <v>167</v>
      </c>
      <c r="AH530" s="4" t="s">
        <v>169</v>
      </c>
      <c r="AN530" s="4">
        <v>0</v>
      </c>
      <c r="AO530" s="4">
        <v>0</v>
      </c>
      <c r="AP530" s="4">
        <v>0</v>
      </c>
      <c r="AQ530" s="4">
        <v>0</v>
      </c>
      <c r="AR530" s="4">
        <v>0</v>
      </c>
      <c r="AS530" s="4">
        <v>0</v>
      </c>
    </row>
    <row r="531" spans="1:117" s="4" customFormat="1" x14ac:dyDescent="0.25">
      <c r="A531" s="4" t="s">
        <v>162</v>
      </c>
      <c r="B531" s="4" t="s">
        <v>162</v>
      </c>
      <c r="C531" s="4" t="s">
        <v>162</v>
      </c>
      <c r="D531" s="4" t="s">
        <v>978</v>
      </c>
      <c r="E531" s="4">
        <v>623019526</v>
      </c>
      <c r="G531"/>
      <c r="H531"/>
      <c r="I531" s="4" t="s">
        <v>982</v>
      </c>
      <c r="J531" s="7">
        <v>9991714943602</v>
      </c>
      <c r="K531" s="4" t="s">
        <v>164</v>
      </c>
      <c r="M531" s="4">
        <v>24</v>
      </c>
      <c r="N531" s="4" t="s">
        <v>165</v>
      </c>
      <c r="O531" s="4" t="s">
        <v>166</v>
      </c>
      <c r="P531" s="4">
        <v>354.54545454545456</v>
      </c>
      <c r="Q531" s="4">
        <v>0</v>
      </c>
      <c r="R531" s="4" t="s">
        <v>167</v>
      </c>
      <c r="S531" s="4" t="s">
        <v>167</v>
      </c>
      <c r="W531" s="4" t="s">
        <v>974</v>
      </c>
      <c r="AB531" s="4" t="s">
        <v>167</v>
      </c>
      <c r="AG531" s="4" t="s">
        <v>167</v>
      </c>
      <c r="AH531" s="4" t="s">
        <v>169</v>
      </c>
      <c r="AN531" s="4">
        <v>0</v>
      </c>
      <c r="AO531" s="4">
        <v>0</v>
      </c>
      <c r="AP531" s="4">
        <v>0</v>
      </c>
      <c r="AQ531" s="4">
        <v>0</v>
      </c>
      <c r="AR531" s="4">
        <v>0</v>
      </c>
      <c r="AS531" s="4">
        <v>0</v>
      </c>
    </row>
    <row r="532" spans="1:117" s="4" customFormat="1" x14ac:dyDescent="0.25">
      <c r="A532" s="4" t="s">
        <v>162</v>
      </c>
      <c r="B532" s="4" t="s">
        <v>162</v>
      </c>
      <c r="C532" s="4" t="s">
        <v>162</v>
      </c>
      <c r="D532" s="4" t="s">
        <v>983</v>
      </c>
      <c r="E532" s="4">
        <v>620007530</v>
      </c>
      <c r="G532"/>
      <c r="H532"/>
      <c r="J532" s="7"/>
      <c r="K532" s="4" t="s">
        <v>164</v>
      </c>
      <c r="M532" s="4">
        <v>24</v>
      </c>
      <c r="N532" s="4" t="s">
        <v>165</v>
      </c>
      <c r="O532" s="4" t="s">
        <v>166</v>
      </c>
      <c r="P532" s="4">
        <v>255.37190082644628</v>
      </c>
      <c r="Q532" s="4">
        <v>0</v>
      </c>
      <c r="R532" s="4" t="s">
        <v>167</v>
      </c>
      <c r="S532" s="4" t="s">
        <v>167</v>
      </c>
      <c r="W532" s="4" t="s">
        <v>984</v>
      </c>
      <c r="AB532" s="4" t="s">
        <v>167</v>
      </c>
      <c r="AG532" s="4" t="s">
        <v>167</v>
      </c>
      <c r="AH532" s="4" t="s">
        <v>169</v>
      </c>
      <c r="AN532" s="4">
        <v>0</v>
      </c>
      <c r="AO532" s="4">
        <v>0</v>
      </c>
      <c r="AP532" s="4">
        <v>0</v>
      </c>
      <c r="AQ532" s="4">
        <v>0</v>
      </c>
      <c r="AR532" s="4">
        <v>0</v>
      </c>
      <c r="AS532" s="4">
        <v>0</v>
      </c>
    </row>
    <row r="533" spans="1:117" s="4" customFormat="1" x14ac:dyDescent="0.25">
      <c r="A533" s="4" t="s">
        <v>162</v>
      </c>
      <c r="B533" s="4" t="s">
        <v>162</v>
      </c>
      <c r="C533" s="4" t="s">
        <v>162</v>
      </c>
      <c r="D533" s="4" t="s">
        <v>985</v>
      </c>
      <c r="E533" s="4">
        <v>623019530</v>
      </c>
      <c r="G533"/>
      <c r="H533"/>
      <c r="J533" s="7">
        <v>9992944477141</v>
      </c>
      <c r="K533" s="4" t="s">
        <v>164</v>
      </c>
      <c r="M533" s="4">
        <v>24</v>
      </c>
      <c r="N533" s="4" t="s">
        <v>165</v>
      </c>
      <c r="O533" s="4" t="s">
        <v>166</v>
      </c>
      <c r="P533" s="4">
        <v>288.42975206611573</v>
      </c>
      <c r="Q533" s="4">
        <v>0</v>
      </c>
      <c r="R533" s="4" t="s">
        <v>167</v>
      </c>
      <c r="S533" s="4" t="s">
        <v>167</v>
      </c>
      <c r="AB533" s="4" t="s">
        <v>167</v>
      </c>
      <c r="AG533" s="4" t="s">
        <v>167</v>
      </c>
      <c r="AH533" s="4" t="s">
        <v>169</v>
      </c>
      <c r="AN533" s="4">
        <v>0</v>
      </c>
      <c r="AO533" s="4">
        <v>0</v>
      </c>
      <c r="AP533" s="4">
        <v>0</v>
      </c>
      <c r="AQ533" s="4">
        <v>0</v>
      </c>
      <c r="AR533" s="4">
        <v>0</v>
      </c>
      <c r="AS533" s="4">
        <v>0</v>
      </c>
    </row>
    <row r="534" spans="1:117" s="4" customFormat="1" x14ac:dyDescent="0.25">
      <c r="A534" s="4" t="s">
        <v>162</v>
      </c>
      <c r="B534" s="4" t="s">
        <v>162</v>
      </c>
      <c r="C534" s="4" t="s">
        <v>162</v>
      </c>
      <c r="D534" s="4" t="s">
        <v>1435</v>
      </c>
      <c r="E534" s="4" t="s">
        <v>986</v>
      </c>
      <c r="F534" s="4">
        <v>620019531</v>
      </c>
      <c r="G534"/>
      <c r="H534"/>
      <c r="I534" s="4" t="s">
        <v>987</v>
      </c>
      <c r="J534" s="7"/>
      <c r="K534" s="4" t="s">
        <v>164</v>
      </c>
      <c r="M534" s="4">
        <v>24</v>
      </c>
      <c r="N534" s="4" t="s">
        <v>165</v>
      </c>
      <c r="O534" s="4" t="s">
        <v>166</v>
      </c>
      <c r="P534" s="4">
        <v>296.69421487603307</v>
      </c>
      <c r="Q534" s="4">
        <v>0</v>
      </c>
      <c r="R534" s="4" t="s">
        <v>167</v>
      </c>
      <c r="S534" s="4" t="s">
        <v>167</v>
      </c>
      <c r="W534" s="4" t="s">
        <v>988</v>
      </c>
      <c r="AB534" s="4" t="s">
        <v>167</v>
      </c>
      <c r="AG534" s="4" t="s">
        <v>167</v>
      </c>
      <c r="AH534" s="4" t="s">
        <v>169</v>
      </c>
      <c r="AN534" s="4">
        <v>0</v>
      </c>
      <c r="AO534" s="4">
        <v>0</v>
      </c>
      <c r="AP534" s="4">
        <v>0</v>
      </c>
      <c r="AQ534" s="4">
        <v>0</v>
      </c>
      <c r="AR534" s="4">
        <v>0</v>
      </c>
      <c r="AS534" s="4">
        <v>0</v>
      </c>
    </row>
    <row r="535" spans="1:117" s="4" customFormat="1" x14ac:dyDescent="0.25">
      <c r="A535" s="4" t="s">
        <v>162</v>
      </c>
      <c r="B535" s="4" t="s">
        <v>162</v>
      </c>
      <c r="C535" s="4" t="s">
        <v>162</v>
      </c>
      <c r="D535" s="4" t="s">
        <v>989</v>
      </c>
      <c r="E535" s="4">
        <v>620007531</v>
      </c>
      <c r="G535"/>
      <c r="H535"/>
      <c r="J535" s="7"/>
      <c r="K535" s="4" t="s">
        <v>164</v>
      </c>
      <c r="M535" s="4">
        <v>24</v>
      </c>
      <c r="N535" s="4" t="s">
        <v>165</v>
      </c>
      <c r="O535" s="4" t="s">
        <v>166</v>
      </c>
      <c r="P535" s="4">
        <v>296.69421487603307</v>
      </c>
      <c r="Q535" s="4">
        <v>0</v>
      </c>
      <c r="R535" s="4" t="s">
        <v>167</v>
      </c>
      <c r="S535" s="4" t="s">
        <v>167</v>
      </c>
      <c r="W535" s="4" t="s">
        <v>990</v>
      </c>
      <c r="AB535" s="4" t="s">
        <v>167</v>
      </c>
      <c r="AG535" s="4" t="s">
        <v>167</v>
      </c>
      <c r="AH535" s="4" t="s">
        <v>169</v>
      </c>
      <c r="AN535" s="4">
        <v>0</v>
      </c>
      <c r="AO535" s="4">
        <v>0</v>
      </c>
      <c r="AP535" s="4">
        <v>0</v>
      </c>
      <c r="AQ535" s="4">
        <v>0</v>
      </c>
      <c r="AR535" s="4">
        <v>0</v>
      </c>
      <c r="AS535" s="4">
        <v>0</v>
      </c>
    </row>
    <row r="536" spans="1:117" s="4" customFormat="1" x14ac:dyDescent="0.25">
      <c r="A536" s="4" t="s">
        <v>162</v>
      </c>
      <c r="B536" s="4" t="s">
        <v>162</v>
      </c>
      <c r="C536" s="4" t="s">
        <v>162</v>
      </c>
      <c r="D536" s="4" t="s">
        <v>1430</v>
      </c>
      <c r="E536" s="4">
        <v>623019531</v>
      </c>
      <c r="G536"/>
      <c r="H536"/>
      <c r="J536" s="7"/>
      <c r="K536" s="4" t="s">
        <v>164</v>
      </c>
      <c r="M536" s="4">
        <v>24</v>
      </c>
      <c r="N536" s="4" t="s">
        <v>165</v>
      </c>
      <c r="O536" s="4" t="s">
        <v>166</v>
      </c>
      <c r="P536" s="4">
        <v>329.75206611570246</v>
      </c>
      <c r="Q536" s="4">
        <v>0</v>
      </c>
      <c r="R536" s="4" t="s">
        <v>167</v>
      </c>
      <c r="S536" s="4" t="s">
        <v>167</v>
      </c>
      <c r="W536" s="4" t="s">
        <v>226</v>
      </c>
      <c r="AB536" s="4" t="s">
        <v>167</v>
      </c>
      <c r="AG536" s="4" t="s">
        <v>167</v>
      </c>
      <c r="AH536" s="4" t="s">
        <v>169</v>
      </c>
      <c r="AN536" s="4">
        <v>0</v>
      </c>
      <c r="AO536" s="4">
        <v>0</v>
      </c>
      <c r="AP536" s="4">
        <v>0</v>
      </c>
      <c r="AQ536" s="4">
        <v>0</v>
      </c>
      <c r="AR536" s="4">
        <v>0</v>
      </c>
      <c r="AS536" s="4">
        <v>0</v>
      </c>
    </row>
    <row r="537" spans="1:117" s="4" customFormat="1" x14ac:dyDescent="0.25">
      <c r="A537" s="4" t="s">
        <v>162</v>
      </c>
      <c r="B537" s="4" t="s">
        <v>162</v>
      </c>
      <c r="C537" s="4" t="s">
        <v>162</v>
      </c>
      <c r="D537" s="4" t="s">
        <v>991</v>
      </c>
      <c r="E537" s="4" t="s">
        <v>992</v>
      </c>
      <c r="F537" s="4">
        <v>620019534</v>
      </c>
      <c r="G537"/>
      <c r="H537"/>
      <c r="I537" s="4" t="s">
        <v>993</v>
      </c>
      <c r="J537" s="7"/>
      <c r="K537" s="4" t="s">
        <v>164</v>
      </c>
      <c r="M537" s="4">
        <v>24</v>
      </c>
      <c r="N537" s="4" t="s">
        <v>165</v>
      </c>
      <c r="O537" s="4" t="s">
        <v>166</v>
      </c>
      <c r="P537" s="4">
        <v>288.42975206611573</v>
      </c>
      <c r="Q537" s="4">
        <v>0</v>
      </c>
      <c r="R537" s="4" t="s">
        <v>167</v>
      </c>
      <c r="S537" s="4" t="s">
        <v>167</v>
      </c>
      <c r="W537" s="4" t="s">
        <v>994</v>
      </c>
      <c r="AB537" s="4" t="s">
        <v>167</v>
      </c>
      <c r="AG537" s="4" t="s">
        <v>167</v>
      </c>
      <c r="AH537" s="4" t="s">
        <v>169</v>
      </c>
      <c r="AN537" s="4">
        <v>0</v>
      </c>
      <c r="AO537" s="4">
        <v>0</v>
      </c>
      <c r="AP537" s="4">
        <v>0</v>
      </c>
      <c r="AQ537" s="4">
        <v>0</v>
      </c>
      <c r="AR537" s="4">
        <v>0</v>
      </c>
      <c r="AS537" s="4">
        <v>0</v>
      </c>
    </row>
    <row r="538" spans="1:117" s="4" customFormat="1" x14ac:dyDescent="0.25">
      <c r="A538" s="4" t="s">
        <v>162</v>
      </c>
      <c r="B538" s="4" t="s">
        <v>162</v>
      </c>
      <c r="C538" s="4" t="s">
        <v>162</v>
      </c>
      <c r="D538" s="4" t="s">
        <v>991</v>
      </c>
      <c r="E538" s="4" t="s">
        <v>995</v>
      </c>
      <c r="F538" s="4">
        <v>620019533</v>
      </c>
      <c r="G538"/>
      <c r="H538"/>
      <c r="I538" s="4" t="s">
        <v>996</v>
      </c>
      <c r="J538" s="7"/>
      <c r="K538" s="4" t="s">
        <v>164</v>
      </c>
      <c r="M538" s="4">
        <v>24</v>
      </c>
      <c r="N538" s="4" t="s">
        <v>165</v>
      </c>
      <c r="O538" s="4" t="s">
        <v>166</v>
      </c>
      <c r="P538" s="4">
        <v>288.42975206611573</v>
      </c>
      <c r="Q538" s="4">
        <v>0</v>
      </c>
      <c r="R538" s="4" t="s">
        <v>167</v>
      </c>
      <c r="S538" s="4" t="s">
        <v>167</v>
      </c>
      <c r="W538" s="4" t="s">
        <v>994</v>
      </c>
      <c r="AB538" s="4" t="s">
        <v>167</v>
      </c>
      <c r="AG538" s="4" t="s">
        <v>167</v>
      </c>
      <c r="AH538" s="4" t="s">
        <v>169</v>
      </c>
      <c r="AN538" s="4">
        <v>0</v>
      </c>
      <c r="AO538" s="4">
        <v>0</v>
      </c>
      <c r="AP538" s="4">
        <v>0</v>
      </c>
      <c r="AQ538" s="4">
        <v>0</v>
      </c>
      <c r="AR538" s="4">
        <v>0</v>
      </c>
      <c r="AS538" s="4">
        <v>0</v>
      </c>
    </row>
    <row r="539" spans="1:117" s="4" customFormat="1" x14ac:dyDescent="0.25">
      <c r="A539" s="4" t="s">
        <v>162</v>
      </c>
      <c r="B539" s="4" t="s">
        <v>162</v>
      </c>
      <c r="C539" s="4" t="s">
        <v>162</v>
      </c>
      <c r="D539" s="4" t="s">
        <v>991</v>
      </c>
      <c r="E539" s="4" t="s">
        <v>997</v>
      </c>
      <c r="F539" s="4">
        <v>620019535</v>
      </c>
      <c r="G539"/>
      <c r="H539"/>
      <c r="I539" s="4" t="s">
        <v>998</v>
      </c>
      <c r="J539" s="7"/>
      <c r="K539" s="4" t="s">
        <v>164</v>
      </c>
      <c r="M539" s="4">
        <v>24</v>
      </c>
      <c r="N539" s="4" t="s">
        <v>165</v>
      </c>
      <c r="O539" s="4" t="s">
        <v>166</v>
      </c>
      <c r="P539" s="4">
        <v>288.42975206611573</v>
      </c>
      <c r="Q539" s="4">
        <v>0</v>
      </c>
      <c r="R539" s="4" t="s">
        <v>167</v>
      </c>
      <c r="S539" s="4" t="s">
        <v>167</v>
      </c>
      <c r="W539" s="4" t="s">
        <v>994</v>
      </c>
      <c r="AB539" s="4" t="s">
        <v>167</v>
      </c>
      <c r="AG539" s="4" t="s">
        <v>167</v>
      </c>
      <c r="AH539" s="4" t="s">
        <v>169</v>
      </c>
      <c r="AN539" s="4">
        <v>0</v>
      </c>
      <c r="AO539" s="4">
        <v>0</v>
      </c>
      <c r="AP539" s="4">
        <v>0</v>
      </c>
      <c r="AQ539" s="4">
        <v>0</v>
      </c>
      <c r="AR539" s="4">
        <v>0</v>
      </c>
      <c r="AS539" s="4">
        <v>0</v>
      </c>
    </row>
    <row r="540" spans="1:117" s="4" customFormat="1" x14ac:dyDescent="0.25">
      <c r="A540" s="4" t="s">
        <v>162</v>
      </c>
      <c r="B540" s="4" t="s">
        <v>162</v>
      </c>
      <c r="C540" s="4" t="s">
        <v>162</v>
      </c>
      <c r="D540" s="4" t="s">
        <v>999</v>
      </c>
      <c r="E540" s="4">
        <v>623019532</v>
      </c>
      <c r="G540"/>
      <c r="H540"/>
      <c r="I540" s="4" t="s">
        <v>1000</v>
      </c>
      <c r="J540" s="7">
        <v>9994487535944</v>
      </c>
      <c r="K540" s="4" t="s">
        <v>164</v>
      </c>
      <c r="M540" s="4">
        <v>24</v>
      </c>
      <c r="N540" s="4" t="s">
        <v>165</v>
      </c>
      <c r="O540" s="4" t="s">
        <v>166</v>
      </c>
      <c r="P540" s="4">
        <v>354.54545454545456</v>
      </c>
      <c r="Q540" s="4">
        <v>0</v>
      </c>
      <c r="R540" s="4" t="s">
        <v>167</v>
      </c>
      <c r="S540" s="4" t="s">
        <v>167</v>
      </c>
      <c r="W540" s="4" t="s">
        <v>974</v>
      </c>
      <c r="AB540" s="4" t="s">
        <v>167</v>
      </c>
      <c r="AG540" s="4" t="s">
        <v>167</v>
      </c>
      <c r="AH540" s="4" t="s">
        <v>169</v>
      </c>
      <c r="AN540" s="4">
        <v>0</v>
      </c>
      <c r="AO540" s="4">
        <v>0</v>
      </c>
      <c r="AP540" s="4">
        <v>0</v>
      </c>
      <c r="AQ540" s="4">
        <v>0</v>
      </c>
      <c r="AR540" s="4">
        <v>0</v>
      </c>
      <c r="AS540" s="4">
        <v>0</v>
      </c>
    </row>
    <row r="541" spans="1:117" s="4" customFormat="1" x14ac:dyDescent="0.25">
      <c r="A541" s="4" t="s">
        <v>162</v>
      </c>
      <c r="B541" s="4" t="s">
        <v>162</v>
      </c>
      <c r="C541" s="4" t="s">
        <v>162</v>
      </c>
      <c r="D541" s="4" t="s">
        <v>999</v>
      </c>
      <c r="E541" s="4">
        <v>623019533</v>
      </c>
      <c r="G541"/>
      <c r="H541"/>
      <c r="I541" s="4" t="s">
        <v>1001</v>
      </c>
      <c r="J541" s="7">
        <v>9993189611932</v>
      </c>
      <c r="K541" s="4" t="s">
        <v>164</v>
      </c>
      <c r="M541" s="4">
        <v>24</v>
      </c>
      <c r="N541" s="4" t="s">
        <v>165</v>
      </c>
      <c r="O541" s="4" t="s">
        <v>166</v>
      </c>
      <c r="P541" s="4">
        <v>354.54545454545456</v>
      </c>
      <c r="Q541" s="4">
        <v>0</v>
      </c>
      <c r="R541" s="4" t="s">
        <v>167</v>
      </c>
      <c r="S541" s="4" t="s">
        <v>167</v>
      </c>
      <c r="W541" s="4" t="s">
        <v>974</v>
      </c>
      <c r="AB541" s="4" t="s">
        <v>167</v>
      </c>
      <c r="AG541" s="4" t="s">
        <v>167</v>
      </c>
      <c r="AH541" s="4" t="s">
        <v>169</v>
      </c>
      <c r="AN541" s="4">
        <v>0</v>
      </c>
      <c r="AO541" s="4">
        <v>0</v>
      </c>
      <c r="AP541" s="4">
        <v>0</v>
      </c>
      <c r="AQ541" s="4">
        <v>0</v>
      </c>
      <c r="AR541" s="4">
        <v>0</v>
      </c>
      <c r="AS541" s="4">
        <v>0</v>
      </c>
    </row>
    <row r="542" spans="1:117" s="4" customFormat="1" x14ac:dyDescent="0.25">
      <c r="A542" s="4" t="s">
        <v>162</v>
      </c>
      <c r="B542" s="4" t="s">
        <v>162</v>
      </c>
      <c r="C542" s="4" t="s">
        <v>162</v>
      </c>
      <c r="D542" s="4" t="s">
        <v>999</v>
      </c>
      <c r="E542" s="4">
        <v>623019534</v>
      </c>
      <c r="G542"/>
      <c r="H542"/>
      <c r="I542" s="4" t="s">
        <v>1002</v>
      </c>
      <c r="J542" s="7">
        <v>9995529668460</v>
      </c>
      <c r="K542" s="4" t="s">
        <v>164</v>
      </c>
      <c r="M542" s="4">
        <v>24</v>
      </c>
      <c r="N542" s="4" t="s">
        <v>165</v>
      </c>
      <c r="O542" s="4" t="s">
        <v>166</v>
      </c>
      <c r="P542" s="4">
        <v>354.54545454545456</v>
      </c>
      <c r="Q542" s="4">
        <v>0</v>
      </c>
      <c r="R542" s="4" t="s">
        <v>167</v>
      </c>
      <c r="S542" s="4" t="s">
        <v>167</v>
      </c>
      <c r="W542" s="4" t="s">
        <v>974</v>
      </c>
      <c r="AB542" s="4" t="s">
        <v>167</v>
      </c>
      <c r="AG542" s="4" t="s">
        <v>167</v>
      </c>
      <c r="AH542" s="4" t="s">
        <v>169</v>
      </c>
      <c r="AN542" s="4">
        <v>0</v>
      </c>
      <c r="AO542" s="4">
        <v>0</v>
      </c>
      <c r="AP542" s="4">
        <v>0</v>
      </c>
      <c r="AQ542" s="4">
        <v>0</v>
      </c>
      <c r="AR542" s="4">
        <v>0</v>
      </c>
      <c r="AS542" s="4">
        <v>0</v>
      </c>
    </row>
    <row r="543" spans="1:117" s="4" customFormat="1" x14ac:dyDescent="0.25">
      <c r="A543" s="4" t="s">
        <v>162</v>
      </c>
      <c r="B543" s="4" t="s">
        <v>162</v>
      </c>
      <c r="C543" s="4" t="s">
        <v>162</v>
      </c>
      <c r="D543" s="4" t="s">
        <v>999</v>
      </c>
      <c r="E543" s="4">
        <v>623019535</v>
      </c>
      <c r="G543"/>
      <c r="H543"/>
      <c r="I543" s="4" t="s">
        <v>1003</v>
      </c>
      <c r="J543" s="7">
        <v>9996629231721</v>
      </c>
      <c r="K543" s="4" t="s">
        <v>164</v>
      </c>
      <c r="M543" s="4">
        <v>24</v>
      </c>
      <c r="N543" s="4" t="s">
        <v>165</v>
      </c>
      <c r="O543" s="4" t="s">
        <v>166</v>
      </c>
      <c r="P543" s="4">
        <v>354.54545454545456</v>
      </c>
      <c r="Q543" s="4">
        <v>0</v>
      </c>
      <c r="R543" s="4" t="s">
        <v>167</v>
      </c>
      <c r="S543" s="4" t="s">
        <v>167</v>
      </c>
      <c r="W543" s="4" t="s">
        <v>974</v>
      </c>
      <c r="AB543" s="4" t="s">
        <v>167</v>
      </c>
      <c r="AG543" s="4" t="s">
        <v>167</v>
      </c>
      <c r="AH543" s="4" t="s">
        <v>169</v>
      </c>
      <c r="AN543" s="4">
        <v>0</v>
      </c>
      <c r="AO543" s="4">
        <v>0</v>
      </c>
      <c r="AP543" s="4">
        <v>0</v>
      </c>
      <c r="AQ543" s="4">
        <v>0</v>
      </c>
      <c r="AR543" s="4">
        <v>0</v>
      </c>
      <c r="AS543" s="4">
        <v>0</v>
      </c>
    </row>
    <row r="544" spans="1:117" s="4" customFormat="1" x14ac:dyDescent="0.25">
      <c r="A544" s="4" t="s">
        <v>162</v>
      </c>
      <c r="B544" s="4" t="s">
        <v>162</v>
      </c>
      <c r="C544" s="4" t="s">
        <v>162</v>
      </c>
      <c r="D544" s="4" t="s">
        <v>1380</v>
      </c>
      <c r="E544" s="4">
        <v>628019001</v>
      </c>
      <c r="F544" s="4">
        <v>628019001</v>
      </c>
      <c r="G544"/>
      <c r="H544"/>
      <c r="I544" s="4" t="s">
        <v>1004</v>
      </c>
      <c r="J544" s="7">
        <v>9995629172591</v>
      </c>
      <c r="K544" s="4" t="s">
        <v>164</v>
      </c>
      <c r="M544" s="4">
        <v>24</v>
      </c>
      <c r="N544" s="4" t="s">
        <v>165</v>
      </c>
      <c r="O544" s="4" t="s">
        <v>166</v>
      </c>
      <c r="P544" s="4">
        <v>164.46280991735537</v>
      </c>
      <c r="Q544" s="4">
        <v>0</v>
      </c>
      <c r="R544" s="4" t="s">
        <v>167</v>
      </c>
      <c r="S544" s="4" t="s">
        <v>167</v>
      </c>
      <c r="W544" s="4" t="s">
        <v>887</v>
      </c>
      <c r="AB544" s="4" t="s">
        <v>167</v>
      </c>
      <c r="AG544" s="4" t="s">
        <v>167</v>
      </c>
      <c r="AH544" s="4" t="s">
        <v>169</v>
      </c>
      <c r="AN544" s="4">
        <v>0</v>
      </c>
      <c r="AO544" s="4">
        <v>0</v>
      </c>
      <c r="AP544" s="4">
        <v>0</v>
      </c>
      <c r="AQ544" s="4">
        <v>0</v>
      </c>
      <c r="AR544" s="4">
        <v>0</v>
      </c>
      <c r="AS544" s="4">
        <v>0</v>
      </c>
      <c r="BX544" s="4" t="s">
        <v>188</v>
      </c>
      <c r="CC544" s="4" t="s">
        <v>1005</v>
      </c>
      <c r="CD544" s="4" t="s">
        <v>171</v>
      </c>
      <c r="CZ544" s="4" t="s">
        <v>1006</v>
      </c>
      <c r="DC544" s="4" t="s">
        <v>941</v>
      </c>
      <c r="DM544" s="4" t="s">
        <v>239</v>
      </c>
    </row>
    <row r="545" spans="1:117" s="4" customFormat="1" x14ac:dyDescent="0.25">
      <c r="A545" s="4" t="s">
        <v>162</v>
      </c>
      <c r="B545" s="4" t="s">
        <v>162</v>
      </c>
      <c r="C545" s="4" t="s">
        <v>162</v>
      </c>
      <c r="D545" s="4" t="s">
        <v>1381</v>
      </c>
      <c r="E545" s="4">
        <v>628019000</v>
      </c>
      <c r="F545" s="4">
        <v>628019000</v>
      </c>
      <c r="G545"/>
      <c r="H545" s="2" t="s">
        <v>1007</v>
      </c>
      <c r="I545" s="4" t="s">
        <v>1008</v>
      </c>
      <c r="J545" s="7">
        <v>9999103571276</v>
      </c>
      <c r="K545" s="4" t="s">
        <v>164</v>
      </c>
      <c r="M545" s="4">
        <v>24</v>
      </c>
      <c r="N545" s="4" t="s">
        <v>165</v>
      </c>
      <c r="O545" s="4" t="s">
        <v>166</v>
      </c>
      <c r="P545" s="4">
        <v>164.46280991735537</v>
      </c>
      <c r="Q545" s="4">
        <v>0</v>
      </c>
      <c r="R545" s="4" t="s">
        <v>167</v>
      </c>
      <c r="S545" s="4" t="s">
        <v>167</v>
      </c>
      <c r="W545" s="4" t="s">
        <v>1009</v>
      </c>
      <c r="AB545" s="4" t="s">
        <v>167</v>
      </c>
      <c r="AG545" s="4" t="s">
        <v>167</v>
      </c>
      <c r="AH545" s="4" t="s">
        <v>169</v>
      </c>
      <c r="AN545" s="4">
        <v>0</v>
      </c>
      <c r="AO545" s="4">
        <v>0</v>
      </c>
      <c r="AP545" s="4">
        <v>0</v>
      </c>
      <c r="AQ545" s="4">
        <v>0</v>
      </c>
      <c r="AR545" s="4">
        <v>0</v>
      </c>
      <c r="AS545" s="4">
        <v>0</v>
      </c>
      <c r="BX545" s="4" t="s">
        <v>170</v>
      </c>
      <c r="CC545" s="4" t="s">
        <v>1005</v>
      </c>
      <c r="CD545" s="4" t="s">
        <v>171</v>
      </c>
      <c r="CZ545" s="4" t="s">
        <v>1006</v>
      </c>
      <c r="DC545" s="4" t="s">
        <v>941</v>
      </c>
      <c r="DM545" s="4" t="s">
        <v>239</v>
      </c>
    </row>
    <row r="546" spans="1:117" s="4" customFormat="1" ht="17.25" customHeight="1" x14ac:dyDescent="0.25">
      <c r="A546" s="4" t="s">
        <v>162</v>
      </c>
      <c r="B546" s="4" t="s">
        <v>162</v>
      </c>
      <c r="C546" s="4" t="s">
        <v>162</v>
      </c>
      <c r="D546" s="4" t="s">
        <v>1382</v>
      </c>
      <c r="E546" s="4">
        <v>628019004</v>
      </c>
      <c r="F546" s="4">
        <v>628019004</v>
      </c>
      <c r="G546"/>
      <c r="H546"/>
      <c r="I546" s="4" t="s">
        <v>1010</v>
      </c>
      <c r="J546" s="7">
        <v>9997125797605</v>
      </c>
      <c r="K546" s="4" t="s">
        <v>164</v>
      </c>
      <c r="M546" s="4">
        <v>24</v>
      </c>
      <c r="N546" s="4" t="s">
        <v>165</v>
      </c>
      <c r="O546" s="4" t="s">
        <v>166</v>
      </c>
      <c r="P546" s="4">
        <v>164.46280991735537</v>
      </c>
      <c r="Q546" s="4">
        <v>0</v>
      </c>
      <c r="R546" s="4" t="s">
        <v>167</v>
      </c>
      <c r="S546" s="4" t="s">
        <v>167</v>
      </c>
      <c r="W546" s="4" t="s">
        <v>887</v>
      </c>
      <c r="AB546" s="4" t="s">
        <v>167</v>
      </c>
      <c r="AG546" s="4" t="s">
        <v>167</v>
      </c>
      <c r="AH546" s="4" t="s">
        <v>169</v>
      </c>
      <c r="AN546" s="4">
        <v>0</v>
      </c>
      <c r="AO546" s="4">
        <v>0</v>
      </c>
      <c r="AP546" s="4">
        <v>0</v>
      </c>
      <c r="AQ546" s="4">
        <v>0</v>
      </c>
      <c r="AR546" s="4">
        <v>0</v>
      </c>
      <c r="AS546" s="4">
        <v>0</v>
      </c>
      <c r="BX546" s="4" t="s">
        <v>515</v>
      </c>
      <c r="CC546" s="4" t="s">
        <v>1005</v>
      </c>
      <c r="CD546" s="4" t="s">
        <v>171</v>
      </c>
      <c r="CZ546" s="4" t="s">
        <v>1006</v>
      </c>
      <c r="DC546" s="4" t="s">
        <v>941</v>
      </c>
      <c r="DM546" s="4" t="s">
        <v>239</v>
      </c>
    </row>
    <row r="547" spans="1:117" s="4" customFormat="1" x14ac:dyDescent="0.25">
      <c r="A547" s="4" t="s">
        <v>162</v>
      </c>
      <c r="B547" s="4" t="s">
        <v>162</v>
      </c>
      <c r="C547" s="4" t="s">
        <v>162</v>
      </c>
      <c r="D547" s="4" t="s">
        <v>1011</v>
      </c>
      <c r="E547" s="4">
        <v>620007630</v>
      </c>
      <c r="G547"/>
      <c r="H547"/>
      <c r="J547" s="7"/>
      <c r="K547" s="4" t="s">
        <v>164</v>
      </c>
      <c r="M547" s="4">
        <v>24</v>
      </c>
      <c r="N547" s="4" t="s">
        <v>165</v>
      </c>
      <c r="O547" s="4" t="s">
        <v>166</v>
      </c>
      <c r="P547" s="4">
        <v>180.9917355371901</v>
      </c>
      <c r="Q547" s="4">
        <v>0</v>
      </c>
      <c r="R547" s="4" t="s">
        <v>167</v>
      </c>
      <c r="S547" s="4" t="s">
        <v>167</v>
      </c>
      <c r="W547" s="4" t="s">
        <v>177</v>
      </c>
      <c r="AB547" s="4" t="s">
        <v>167</v>
      </c>
      <c r="AG547" s="4" t="s">
        <v>167</v>
      </c>
      <c r="AH547" s="4" t="s">
        <v>169</v>
      </c>
      <c r="AN547" s="4">
        <v>0</v>
      </c>
      <c r="AO547" s="4">
        <v>0</v>
      </c>
      <c r="AP547" s="4">
        <v>0</v>
      </c>
      <c r="AQ547" s="4">
        <v>0</v>
      </c>
      <c r="AR547" s="4">
        <v>0</v>
      </c>
      <c r="AS547" s="4">
        <v>0</v>
      </c>
    </row>
    <row r="548" spans="1:117" s="4" customFormat="1" x14ac:dyDescent="0.25">
      <c r="A548" s="4" t="s">
        <v>162</v>
      </c>
      <c r="B548" s="4" t="s">
        <v>162</v>
      </c>
      <c r="C548" s="4" t="s">
        <v>162</v>
      </c>
      <c r="D548" s="4" t="s">
        <v>1012</v>
      </c>
      <c r="E548" s="4">
        <v>623019610</v>
      </c>
      <c r="G548"/>
      <c r="H548"/>
      <c r="J548" s="7"/>
      <c r="K548" s="4" t="s">
        <v>164</v>
      </c>
      <c r="M548" s="4">
        <v>24</v>
      </c>
      <c r="N548" s="4" t="s">
        <v>165</v>
      </c>
      <c r="O548" s="4" t="s">
        <v>166</v>
      </c>
      <c r="P548" s="4">
        <v>230.57851239669421</v>
      </c>
      <c r="Q548" s="4">
        <v>0</v>
      </c>
      <c r="R548" s="4" t="s">
        <v>167</v>
      </c>
      <c r="S548" s="4" t="s">
        <v>167</v>
      </c>
      <c r="W548" s="4" t="s">
        <v>233</v>
      </c>
      <c r="AB548" s="4" t="s">
        <v>167</v>
      </c>
      <c r="AG548" s="4" t="s">
        <v>167</v>
      </c>
      <c r="AH548" s="4" t="s">
        <v>169</v>
      </c>
      <c r="AN548" s="4">
        <v>0</v>
      </c>
      <c r="AO548" s="4">
        <v>0</v>
      </c>
      <c r="AP548" s="4">
        <v>0</v>
      </c>
      <c r="AQ548" s="4">
        <v>0</v>
      </c>
      <c r="AR548" s="4">
        <v>0</v>
      </c>
      <c r="AS548" s="4">
        <v>0</v>
      </c>
    </row>
    <row r="549" spans="1:117" s="4" customFormat="1" x14ac:dyDescent="0.25">
      <c r="A549" s="4" t="s">
        <v>162</v>
      </c>
      <c r="B549" s="4" t="s">
        <v>162</v>
      </c>
      <c r="C549" s="4" t="s">
        <v>162</v>
      </c>
      <c r="D549" s="4" t="s">
        <v>1450</v>
      </c>
      <c r="E549" s="4">
        <v>623019630</v>
      </c>
      <c r="G549"/>
      <c r="H549"/>
      <c r="J549" s="7"/>
      <c r="K549" s="4" t="s">
        <v>164</v>
      </c>
      <c r="M549" s="4">
        <v>24</v>
      </c>
      <c r="N549" s="4" t="s">
        <v>165</v>
      </c>
      <c r="O549" s="4" t="s">
        <v>166</v>
      </c>
      <c r="P549" s="4">
        <v>230.57851239669421</v>
      </c>
      <c r="Q549" s="4">
        <v>0</v>
      </c>
      <c r="R549" s="4" t="s">
        <v>167</v>
      </c>
      <c r="S549" s="4" t="s">
        <v>167</v>
      </c>
      <c r="W549" s="4" t="s">
        <v>226</v>
      </c>
      <c r="AB549" s="4" t="s">
        <v>167</v>
      </c>
      <c r="AG549" s="4" t="s">
        <v>167</v>
      </c>
      <c r="AH549" s="4" t="s">
        <v>169</v>
      </c>
      <c r="AN549" s="4">
        <v>0</v>
      </c>
      <c r="AO549" s="4">
        <v>0</v>
      </c>
      <c r="AP549" s="4">
        <v>0</v>
      </c>
      <c r="AQ549" s="4">
        <v>0</v>
      </c>
      <c r="AR549" s="4">
        <v>0</v>
      </c>
      <c r="AS549" s="4">
        <v>0</v>
      </c>
    </row>
    <row r="550" spans="1:117" s="4" customFormat="1" x14ac:dyDescent="0.25">
      <c r="A550" s="4" t="s">
        <v>162</v>
      </c>
      <c r="B550" s="4" t="s">
        <v>162</v>
      </c>
      <c r="C550" s="4" t="s">
        <v>162</v>
      </c>
      <c r="D550" s="4" t="s">
        <v>1013</v>
      </c>
      <c r="E550" s="4">
        <v>623019650</v>
      </c>
      <c r="G550"/>
      <c r="H550"/>
      <c r="J550" s="7"/>
      <c r="K550" s="4" t="s">
        <v>164</v>
      </c>
      <c r="M550" s="4">
        <v>24</v>
      </c>
      <c r="N550" s="4" t="s">
        <v>165</v>
      </c>
      <c r="O550" s="4" t="s">
        <v>166</v>
      </c>
      <c r="P550" s="4">
        <v>230.57851239669421</v>
      </c>
      <c r="Q550" s="4">
        <v>0</v>
      </c>
      <c r="R550" s="4" t="s">
        <v>167</v>
      </c>
      <c r="S550" s="4" t="s">
        <v>167</v>
      </c>
      <c r="W550" s="4" t="s">
        <v>226</v>
      </c>
      <c r="AB550" s="4" t="s">
        <v>167</v>
      </c>
      <c r="AG550" s="4" t="s">
        <v>167</v>
      </c>
      <c r="AH550" s="4" t="s">
        <v>169</v>
      </c>
      <c r="AN550" s="4">
        <v>0</v>
      </c>
      <c r="AO550" s="4">
        <v>0</v>
      </c>
      <c r="AP550" s="4">
        <v>0</v>
      </c>
      <c r="AQ550" s="4">
        <v>0</v>
      </c>
      <c r="AR550" s="4">
        <v>0</v>
      </c>
      <c r="AS550" s="4">
        <v>0</v>
      </c>
    </row>
    <row r="551" spans="1:117" s="4" customFormat="1" x14ac:dyDescent="0.25">
      <c r="A551" s="4" t="s">
        <v>162</v>
      </c>
      <c r="B551" s="4" t="s">
        <v>162</v>
      </c>
      <c r="C551" s="4" t="s">
        <v>162</v>
      </c>
      <c r="D551" s="4" t="s">
        <v>1383</v>
      </c>
      <c r="E551" s="4" t="s">
        <v>1015</v>
      </c>
      <c r="F551" s="4">
        <v>628618022</v>
      </c>
      <c r="G551" s="2"/>
      <c r="H551" s="2"/>
      <c r="J551" s="7">
        <v>9997469200175</v>
      </c>
      <c r="K551" s="4" t="s">
        <v>164</v>
      </c>
      <c r="M551" s="4">
        <v>24</v>
      </c>
      <c r="N551" s="4" t="s">
        <v>165</v>
      </c>
      <c r="O551" s="4" t="s">
        <v>166</v>
      </c>
      <c r="P551" s="4">
        <v>4131.4049586776864</v>
      </c>
      <c r="Q551" s="4">
        <v>0</v>
      </c>
      <c r="R551" s="4" t="s">
        <v>167</v>
      </c>
      <c r="S551" s="4" t="s">
        <v>167</v>
      </c>
      <c r="W551" s="4" t="s">
        <v>1016</v>
      </c>
      <c r="AB551" s="4" t="s">
        <v>167</v>
      </c>
      <c r="AG551" s="4" t="s">
        <v>167</v>
      </c>
      <c r="AH551" s="4" t="s">
        <v>169</v>
      </c>
      <c r="AN551" s="4">
        <v>0</v>
      </c>
      <c r="AO551" s="4">
        <v>0</v>
      </c>
      <c r="AP551" s="4">
        <v>0</v>
      </c>
      <c r="AQ551" s="4">
        <v>0</v>
      </c>
      <c r="AR551" s="4">
        <v>0</v>
      </c>
      <c r="AS551" s="4">
        <v>0</v>
      </c>
      <c r="BX551" s="4" t="s">
        <v>480</v>
      </c>
      <c r="CC551" s="4" t="s">
        <v>238</v>
      </c>
      <c r="CD551" s="4" t="s">
        <v>517</v>
      </c>
      <c r="CZ551" s="4" t="s">
        <v>655</v>
      </c>
      <c r="DC551" s="4" t="s">
        <v>173</v>
      </c>
      <c r="DM551" s="4" t="s">
        <v>174</v>
      </c>
    </row>
    <row r="552" spans="1:117" s="4" customFormat="1" x14ac:dyDescent="0.25">
      <c r="A552" s="4" t="s">
        <v>162</v>
      </c>
      <c r="B552" s="4" t="s">
        <v>162</v>
      </c>
      <c r="C552" s="4" t="s">
        <v>162</v>
      </c>
      <c r="D552" s="4" t="s">
        <v>1383</v>
      </c>
      <c r="E552" s="4" t="s">
        <v>1017</v>
      </c>
      <c r="F552" s="4">
        <v>628618020</v>
      </c>
      <c r="G552" s="2"/>
      <c r="H552" s="2"/>
      <c r="J552" s="7">
        <v>9997657524410</v>
      </c>
      <c r="K552" s="4" t="s">
        <v>164</v>
      </c>
      <c r="M552" s="4">
        <v>24</v>
      </c>
      <c r="N552" s="4" t="s">
        <v>165</v>
      </c>
      <c r="O552" s="4" t="s">
        <v>166</v>
      </c>
      <c r="P552" s="4">
        <v>4131.4049586776864</v>
      </c>
      <c r="Q552" s="4">
        <v>0</v>
      </c>
      <c r="R552" s="4" t="s">
        <v>167</v>
      </c>
      <c r="S552" s="4" t="s">
        <v>167</v>
      </c>
      <c r="W552" s="4" t="s">
        <v>1018</v>
      </c>
      <c r="AB552" s="4" t="s">
        <v>167</v>
      </c>
      <c r="AG552" s="4" t="s">
        <v>167</v>
      </c>
      <c r="AH552" s="4" t="s">
        <v>169</v>
      </c>
      <c r="AN552" s="4">
        <v>0</v>
      </c>
      <c r="AO552" s="4">
        <v>0</v>
      </c>
      <c r="AP552" s="4">
        <v>0</v>
      </c>
      <c r="AQ552" s="4">
        <v>0</v>
      </c>
      <c r="AR552" s="4">
        <v>0</v>
      </c>
      <c r="AS552" s="4">
        <v>0</v>
      </c>
      <c r="BX552" s="4" t="s">
        <v>480</v>
      </c>
      <c r="CC552" s="4" t="s">
        <v>238</v>
      </c>
      <c r="CD552" s="4" t="s">
        <v>517</v>
      </c>
      <c r="CZ552" s="4" t="s">
        <v>651</v>
      </c>
      <c r="DC552" s="4" t="s">
        <v>173</v>
      </c>
      <c r="DM552" s="4" t="s">
        <v>174</v>
      </c>
    </row>
    <row r="553" spans="1:117" s="4" customFormat="1" x14ac:dyDescent="0.25">
      <c r="A553" s="4" t="s">
        <v>162</v>
      </c>
      <c r="B553" s="4" t="s">
        <v>162</v>
      </c>
      <c r="C553" s="4" t="s">
        <v>162</v>
      </c>
      <c r="D553" s="4" t="s">
        <v>1383</v>
      </c>
      <c r="E553" s="4" t="s">
        <v>1019</v>
      </c>
      <c r="F553" s="4">
        <v>628618021</v>
      </c>
      <c r="G553"/>
      <c r="H553"/>
      <c r="J553" s="7">
        <v>9992574900095</v>
      </c>
      <c r="K553" s="4" t="s">
        <v>164</v>
      </c>
      <c r="M553" s="4">
        <v>24</v>
      </c>
      <c r="N553" s="4" t="s">
        <v>165</v>
      </c>
      <c r="O553" s="4" t="s">
        <v>166</v>
      </c>
      <c r="P553" s="4">
        <v>4131.4049586776864</v>
      </c>
      <c r="Q553" s="4">
        <v>0</v>
      </c>
      <c r="R553" s="4" t="s">
        <v>167</v>
      </c>
      <c r="S553" s="4" t="s">
        <v>167</v>
      </c>
      <c r="W553" s="4" t="s">
        <v>1016</v>
      </c>
      <c r="AB553" s="4" t="s">
        <v>167</v>
      </c>
      <c r="AG553" s="4" t="s">
        <v>167</v>
      </c>
      <c r="AH553" s="4" t="s">
        <v>169</v>
      </c>
      <c r="AN553" s="4">
        <v>0</v>
      </c>
      <c r="AO553" s="4">
        <v>0</v>
      </c>
      <c r="AP553" s="4">
        <v>0</v>
      </c>
      <c r="AQ553" s="4">
        <v>0</v>
      </c>
      <c r="AR553" s="4">
        <v>0</v>
      </c>
      <c r="AS553" s="4">
        <v>0</v>
      </c>
      <c r="BX553" s="4" t="s">
        <v>480</v>
      </c>
      <c r="CC553" s="4" t="s">
        <v>238</v>
      </c>
      <c r="CD553" s="4" t="s">
        <v>517</v>
      </c>
      <c r="CZ553" s="4" t="s">
        <v>653</v>
      </c>
      <c r="DC553" s="4" t="s">
        <v>173</v>
      </c>
      <c r="DM553" s="4" t="s">
        <v>174</v>
      </c>
    </row>
    <row r="554" spans="1:117" s="4" customFormat="1" x14ac:dyDescent="0.25">
      <c r="A554" s="4" t="s">
        <v>162</v>
      </c>
      <c r="B554" s="4" t="s">
        <v>162</v>
      </c>
      <c r="C554" s="4" t="s">
        <v>162</v>
      </c>
      <c r="D554" s="4" t="s">
        <v>1384</v>
      </c>
      <c r="E554" s="4" t="s">
        <v>1020</v>
      </c>
      <c r="F554" s="4">
        <v>628618012</v>
      </c>
      <c r="G554"/>
      <c r="H554"/>
      <c r="J554" s="7">
        <v>9994434280101</v>
      </c>
      <c r="K554" s="4" t="s">
        <v>164</v>
      </c>
      <c r="M554" s="4">
        <v>24</v>
      </c>
      <c r="N554" s="4" t="s">
        <v>165</v>
      </c>
      <c r="O554" s="4" t="s">
        <v>166</v>
      </c>
      <c r="P554" s="4">
        <v>4957.8512396694214</v>
      </c>
      <c r="Q554" s="4">
        <v>0</v>
      </c>
      <c r="R554" s="4" t="s">
        <v>167</v>
      </c>
      <c r="S554" s="4" t="s">
        <v>167</v>
      </c>
      <c r="W554" s="4" t="s">
        <v>1021</v>
      </c>
      <c r="AB554" s="4" t="s">
        <v>167</v>
      </c>
      <c r="AG554" s="4" t="s">
        <v>167</v>
      </c>
      <c r="AH554" s="4" t="s">
        <v>169</v>
      </c>
      <c r="AN554" s="4">
        <v>0</v>
      </c>
      <c r="AO554" s="4">
        <v>0</v>
      </c>
      <c r="AP554" s="4">
        <v>0</v>
      </c>
      <c r="AQ554" s="4">
        <v>0</v>
      </c>
      <c r="AR554" s="4">
        <v>0</v>
      </c>
      <c r="AS554" s="4">
        <v>0</v>
      </c>
      <c r="BX554" s="4" t="s">
        <v>170</v>
      </c>
      <c r="CC554" s="4" t="s">
        <v>238</v>
      </c>
      <c r="CD554" s="4" t="s">
        <v>517</v>
      </c>
      <c r="CZ554" s="4" t="s">
        <v>655</v>
      </c>
      <c r="DC554" s="4" t="s">
        <v>173</v>
      </c>
      <c r="DM554" s="4" t="s">
        <v>174</v>
      </c>
    </row>
    <row r="555" spans="1:117" s="4" customFormat="1" x14ac:dyDescent="0.25">
      <c r="A555" s="4" t="s">
        <v>162</v>
      </c>
      <c r="B555" s="4" t="s">
        <v>162</v>
      </c>
      <c r="C555" s="4" t="s">
        <v>162</v>
      </c>
      <c r="D555" s="4" t="s">
        <v>1384</v>
      </c>
      <c r="E555" s="4" t="s">
        <v>1022</v>
      </c>
      <c r="F555" s="4">
        <v>628618010</v>
      </c>
      <c r="G555"/>
      <c r="H555"/>
      <c r="J555" s="7">
        <v>9990826582341</v>
      </c>
      <c r="K555" s="4" t="s">
        <v>164</v>
      </c>
      <c r="M555" s="4">
        <v>24</v>
      </c>
      <c r="N555" s="4" t="s">
        <v>165</v>
      </c>
      <c r="O555" s="4" t="s">
        <v>166</v>
      </c>
      <c r="P555" s="4">
        <v>4957.8512396694214</v>
      </c>
      <c r="Q555" s="4">
        <v>0</v>
      </c>
      <c r="R555" s="4" t="s">
        <v>167</v>
      </c>
      <c r="S555" s="4" t="s">
        <v>167</v>
      </c>
      <c r="W555" s="4" t="s">
        <v>1021</v>
      </c>
      <c r="AB555" s="4" t="s">
        <v>167</v>
      </c>
      <c r="AG555" s="4" t="s">
        <v>167</v>
      </c>
      <c r="AH555" s="4" t="s">
        <v>169</v>
      </c>
      <c r="AN555" s="4">
        <v>0</v>
      </c>
      <c r="AO555" s="4">
        <v>0</v>
      </c>
      <c r="AP555" s="4">
        <v>0</v>
      </c>
      <c r="AQ555" s="4">
        <v>0</v>
      </c>
      <c r="AR555" s="4">
        <v>0</v>
      </c>
      <c r="AS555" s="4">
        <v>0</v>
      </c>
      <c r="BX555" s="4" t="s">
        <v>170</v>
      </c>
      <c r="CC555" s="4" t="s">
        <v>238</v>
      </c>
      <c r="CD555" s="4" t="s">
        <v>517</v>
      </c>
      <c r="CZ555" s="4" t="s">
        <v>651</v>
      </c>
      <c r="DC555" s="4" t="s">
        <v>173</v>
      </c>
      <c r="DM555" s="4" t="s">
        <v>174</v>
      </c>
    </row>
    <row r="556" spans="1:117" s="4" customFormat="1" x14ac:dyDescent="0.25">
      <c r="A556" s="4" t="s">
        <v>162</v>
      </c>
      <c r="B556" s="4" t="s">
        <v>162</v>
      </c>
      <c r="C556" s="4" t="s">
        <v>162</v>
      </c>
      <c r="D556" s="4" t="s">
        <v>1384</v>
      </c>
      <c r="E556" s="4" t="s">
        <v>1023</v>
      </c>
      <c r="F556" s="4">
        <v>628618011</v>
      </c>
      <c r="G556"/>
      <c r="H556"/>
      <c r="J556" s="7">
        <v>9994786033431</v>
      </c>
      <c r="K556" s="4" t="s">
        <v>164</v>
      </c>
      <c r="M556" s="4">
        <v>24</v>
      </c>
      <c r="N556" s="4" t="s">
        <v>165</v>
      </c>
      <c r="O556" s="4" t="s">
        <v>166</v>
      </c>
      <c r="P556" s="4">
        <v>4957.8512396694214</v>
      </c>
      <c r="Q556" s="4">
        <v>0</v>
      </c>
      <c r="R556" s="4" t="s">
        <v>167</v>
      </c>
      <c r="S556" s="4" t="s">
        <v>167</v>
      </c>
      <c r="W556" s="4" t="s">
        <v>1021</v>
      </c>
      <c r="AB556" s="4" t="s">
        <v>167</v>
      </c>
      <c r="AG556" s="4" t="s">
        <v>167</v>
      </c>
      <c r="AH556" s="4" t="s">
        <v>169</v>
      </c>
      <c r="AN556" s="4">
        <v>0</v>
      </c>
      <c r="AO556" s="4">
        <v>0</v>
      </c>
      <c r="AP556" s="4">
        <v>0</v>
      </c>
      <c r="AQ556" s="4">
        <v>0</v>
      </c>
      <c r="AR556" s="4">
        <v>0</v>
      </c>
      <c r="AS556" s="4">
        <v>0</v>
      </c>
      <c r="BX556" s="4" t="s">
        <v>170</v>
      </c>
      <c r="CC556" s="4" t="s">
        <v>238</v>
      </c>
      <c r="CD556" s="4" t="s">
        <v>517</v>
      </c>
      <c r="CZ556" s="4" t="s">
        <v>653</v>
      </c>
      <c r="DC556" s="4" t="s">
        <v>173</v>
      </c>
      <c r="DM556" s="4" t="s">
        <v>174</v>
      </c>
    </row>
    <row r="557" spans="1:117" s="4" customFormat="1" x14ac:dyDescent="0.25">
      <c r="A557" s="4" t="s">
        <v>162</v>
      </c>
      <c r="B557" s="4" t="s">
        <v>162</v>
      </c>
      <c r="C557" s="4" t="s">
        <v>162</v>
      </c>
      <c r="D557" s="4" t="s">
        <v>1024</v>
      </c>
      <c r="E557" s="4" t="s">
        <v>1025</v>
      </c>
      <c r="F557" s="4">
        <v>620013474</v>
      </c>
      <c r="G557"/>
      <c r="H557"/>
      <c r="J557" s="7"/>
      <c r="K557" s="4" t="s">
        <v>164</v>
      </c>
      <c r="M557" s="4">
        <v>24</v>
      </c>
      <c r="N557" s="4" t="s">
        <v>165</v>
      </c>
      <c r="O557" s="4" t="s">
        <v>166</v>
      </c>
      <c r="P557" s="4">
        <v>329.75206611570246</v>
      </c>
      <c r="Q557" s="4">
        <v>0</v>
      </c>
      <c r="R557" s="4" t="s">
        <v>167</v>
      </c>
      <c r="S557" s="4" t="s">
        <v>167</v>
      </c>
      <c r="W557" s="4" t="s">
        <v>1026</v>
      </c>
      <c r="AB557" s="4" t="s">
        <v>167</v>
      </c>
      <c r="AG557" s="4" t="s">
        <v>167</v>
      </c>
      <c r="AH557" s="4" t="s">
        <v>169</v>
      </c>
      <c r="AN557" s="4">
        <v>0</v>
      </c>
      <c r="AO557" s="4">
        <v>0</v>
      </c>
      <c r="AP557" s="4">
        <v>0</v>
      </c>
      <c r="AQ557" s="4">
        <v>0</v>
      </c>
      <c r="AR557" s="4">
        <v>0</v>
      </c>
      <c r="AS557" s="4">
        <v>0</v>
      </c>
    </row>
    <row r="558" spans="1:117" s="4" customFormat="1" x14ac:dyDescent="0.25">
      <c r="A558" s="4" t="s">
        <v>162</v>
      </c>
      <c r="B558" s="4" t="s">
        <v>162</v>
      </c>
      <c r="C558" s="4" t="s">
        <v>162</v>
      </c>
      <c r="D558" s="4" t="s">
        <v>1024</v>
      </c>
      <c r="E558" s="4" t="s">
        <v>1027</v>
      </c>
      <c r="F558" s="4">
        <v>620013473</v>
      </c>
      <c r="G558"/>
      <c r="H558"/>
      <c r="J558" s="7"/>
      <c r="K558" s="4" t="s">
        <v>164</v>
      </c>
      <c r="M558" s="4">
        <v>24</v>
      </c>
      <c r="N558" s="4" t="s">
        <v>165</v>
      </c>
      <c r="O558" s="4" t="s">
        <v>166</v>
      </c>
      <c r="P558" s="4">
        <v>329.75206611570246</v>
      </c>
      <c r="Q558" s="4">
        <v>0</v>
      </c>
      <c r="R558" s="4" t="s">
        <v>167</v>
      </c>
      <c r="S558" s="4" t="s">
        <v>167</v>
      </c>
      <c r="W558" s="4" t="s">
        <v>1026</v>
      </c>
      <c r="AB558" s="4" t="s">
        <v>167</v>
      </c>
      <c r="AG558" s="4" t="s">
        <v>167</v>
      </c>
      <c r="AH558" s="4" t="s">
        <v>169</v>
      </c>
      <c r="AN558" s="4">
        <v>0</v>
      </c>
      <c r="AO558" s="4">
        <v>0</v>
      </c>
      <c r="AP558" s="4">
        <v>0</v>
      </c>
      <c r="AQ558" s="4">
        <v>0</v>
      </c>
      <c r="AR558" s="4">
        <v>0</v>
      </c>
      <c r="AS558" s="4">
        <v>0</v>
      </c>
    </row>
    <row r="559" spans="1:117" s="4" customFormat="1" x14ac:dyDescent="0.25">
      <c r="A559" s="4" t="s">
        <v>162</v>
      </c>
      <c r="B559" s="4" t="s">
        <v>162</v>
      </c>
      <c r="C559" s="4" t="s">
        <v>162</v>
      </c>
      <c r="D559" s="4" t="s">
        <v>1024</v>
      </c>
      <c r="E559" s="4" t="s">
        <v>1028</v>
      </c>
      <c r="F559" s="4">
        <v>620013472</v>
      </c>
      <c r="G559"/>
      <c r="H559"/>
      <c r="J559" s="7"/>
      <c r="K559" s="4" t="s">
        <v>164</v>
      </c>
      <c r="M559" s="4">
        <v>24</v>
      </c>
      <c r="N559" s="4" t="s">
        <v>165</v>
      </c>
      <c r="O559" s="4" t="s">
        <v>166</v>
      </c>
      <c r="P559" s="4">
        <v>329.75206611570246</v>
      </c>
      <c r="Q559" s="4">
        <v>0</v>
      </c>
      <c r="R559" s="4" t="s">
        <v>167</v>
      </c>
      <c r="S559" s="4" t="s">
        <v>167</v>
      </c>
      <c r="W559" s="4" t="s">
        <v>1026</v>
      </c>
      <c r="AB559" s="4" t="s">
        <v>167</v>
      </c>
      <c r="AG559" s="4" t="s">
        <v>167</v>
      </c>
      <c r="AH559" s="4" t="s">
        <v>169</v>
      </c>
      <c r="AN559" s="4">
        <v>0</v>
      </c>
      <c r="AO559" s="4">
        <v>0</v>
      </c>
      <c r="AP559" s="4">
        <v>0</v>
      </c>
      <c r="AQ559" s="4">
        <v>0</v>
      </c>
      <c r="AR559" s="4">
        <v>0</v>
      </c>
      <c r="AS559" s="4">
        <v>0</v>
      </c>
    </row>
    <row r="560" spans="1:117" s="4" customFormat="1" x14ac:dyDescent="0.25">
      <c r="A560" s="4" t="s">
        <v>162</v>
      </c>
      <c r="B560" s="4" t="s">
        <v>162</v>
      </c>
      <c r="C560" s="4" t="s">
        <v>162</v>
      </c>
      <c r="D560" s="4" t="s">
        <v>1024</v>
      </c>
      <c r="E560" s="4" t="s">
        <v>1029</v>
      </c>
      <c r="F560" s="4">
        <v>615013383</v>
      </c>
      <c r="G560"/>
      <c r="H560"/>
      <c r="J560" s="7"/>
      <c r="K560" s="4" t="s">
        <v>164</v>
      </c>
      <c r="M560" s="4">
        <v>24</v>
      </c>
      <c r="N560" s="4" t="s">
        <v>165</v>
      </c>
      <c r="O560" s="4" t="s">
        <v>166</v>
      </c>
      <c r="P560" s="4">
        <v>329.75206611570246</v>
      </c>
      <c r="Q560" s="4">
        <v>0</v>
      </c>
      <c r="R560" s="4" t="s">
        <v>167</v>
      </c>
      <c r="S560" s="4" t="s">
        <v>167</v>
      </c>
      <c r="W560" s="4" t="s">
        <v>1030</v>
      </c>
      <c r="AB560" s="4" t="s">
        <v>167</v>
      </c>
      <c r="AG560" s="4" t="s">
        <v>167</v>
      </c>
      <c r="AH560" s="4" t="s">
        <v>169</v>
      </c>
      <c r="AN560" s="4">
        <v>0</v>
      </c>
      <c r="AO560" s="4">
        <v>0</v>
      </c>
      <c r="AP560" s="4">
        <v>0</v>
      </c>
      <c r="AQ560" s="4">
        <v>0</v>
      </c>
      <c r="AR560" s="4">
        <v>0</v>
      </c>
      <c r="AS560" s="4">
        <v>0</v>
      </c>
    </row>
    <row r="561" spans="1:45" s="4" customFormat="1" x14ac:dyDescent="0.25">
      <c r="A561" s="4" t="s">
        <v>162</v>
      </c>
      <c r="B561" s="4" t="s">
        <v>162</v>
      </c>
      <c r="C561" s="4" t="s">
        <v>162</v>
      </c>
      <c r="D561" s="4" t="s">
        <v>1024</v>
      </c>
      <c r="E561" s="4" t="s">
        <v>1031</v>
      </c>
      <c r="F561" s="4">
        <v>615013382</v>
      </c>
      <c r="G561"/>
      <c r="H561"/>
      <c r="J561" s="7"/>
      <c r="K561" s="4" t="s">
        <v>164</v>
      </c>
      <c r="M561" s="4">
        <v>24</v>
      </c>
      <c r="N561" s="4" t="s">
        <v>165</v>
      </c>
      <c r="O561" s="4" t="s">
        <v>166</v>
      </c>
      <c r="P561" s="4">
        <v>329.75206611570246</v>
      </c>
      <c r="Q561" s="4">
        <v>0</v>
      </c>
      <c r="R561" s="4" t="s">
        <v>167</v>
      </c>
      <c r="S561" s="4" t="s">
        <v>167</v>
      </c>
      <c r="W561" s="4" t="s">
        <v>1030</v>
      </c>
      <c r="AB561" s="4" t="s">
        <v>167</v>
      </c>
      <c r="AG561" s="4" t="s">
        <v>167</v>
      </c>
      <c r="AH561" s="4" t="s">
        <v>169</v>
      </c>
      <c r="AN561" s="4">
        <v>0</v>
      </c>
      <c r="AO561" s="4">
        <v>0</v>
      </c>
      <c r="AP561" s="4">
        <v>0</v>
      </c>
      <c r="AQ561" s="4">
        <v>0</v>
      </c>
      <c r="AR561" s="4">
        <v>0</v>
      </c>
      <c r="AS561" s="4">
        <v>0</v>
      </c>
    </row>
    <row r="562" spans="1:45" s="4" customFormat="1" x14ac:dyDescent="0.25">
      <c r="A562" s="4" t="s">
        <v>162</v>
      </c>
      <c r="B562" s="4" t="s">
        <v>162</v>
      </c>
      <c r="C562" s="4" t="s">
        <v>162</v>
      </c>
      <c r="D562" s="4" t="s">
        <v>1024</v>
      </c>
      <c r="E562" s="4" t="s">
        <v>1032</v>
      </c>
      <c r="F562" s="4">
        <v>620013475</v>
      </c>
      <c r="G562"/>
      <c r="H562"/>
      <c r="J562" s="7"/>
      <c r="K562" s="4" t="s">
        <v>164</v>
      </c>
      <c r="M562" s="4">
        <v>24</v>
      </c>
      <c r="N562" s="4" t="s">
        <v>165</v>
      </c>
      <c r="O562" s="4" t="s">
        <v>166</v>
      </c>
      <c r="P562" s="4">
        <v>329.75206611570246</v>
      </c>
      <c r="Q562" s="4">
        <v>0</v>
      </c>
      <c r="R562" s="4" t="s">
        <v>167</v>
      </c>
      <c r="S562" s="4" t="s">
        <v>167</v>
      </c>
      <c r="W562" s="4" t="s">
        <v>1026</v>
      </c>
      <c r="AB562" s="4" t="s">
        <v>167</v>
      </c>
      <c r="AG562" s="4" t="s">
        <v>167</v>
      </c>
      <c r="AH562" s="4" t="s">
        <v>169</v>
      </c>
      <c r="AN562" s="4">
        <v>0</v>
      </c>
      <c r="AO562" s="4">
        <v>0</v>
      </c>
      <c r="AP562" s="4">
        <v>0</v>
      </c>
      <c r="AQ562" s="4">
        <v>0</v>
      </c>
      <c r="AR562" s="4">
        <v>0</v>
      </c>
      <c r="AS562" s="4">
        <v>0</v>
      </c>
    </row>
    <row r="563" spans="1:45" s="4" customFormat="1" x14ac:dyDescent="0.25">
      <c r="A563" s="4" t="s">
        <v>162</v>
      </c>
      <c r="B563" s="4" t="s">
        <v>162</v>
      </c>
      <c r="C563" s="4" t="s">
        <v>162</v>
      </c>
      <c r="D563" s="4" t="s">
        <v>1024</v>
      </c>
      <c r="E563" s="4" t="s">
        <v>1033</v>
      </c>
      <c r="F563" s="4">
        <v>620013471</v>
      </c>
      <c r="G563"/>
      <c r="H563"/>
      <c r="J563" s="7"/>
      <c r="K563" s="4" t="s">
        <v>164</v>
      </c>
      <c r="M563" s="4">
        <v>24</v>
      </c>
      <c r="N563" s="4" t="s">
        <v>165</v>
      </c>
      <c r="O563" s="4" t="s">
        <v>166</v>
      </c>
      <c r="P563" s="4">
        <v>329.75206611570246</v>
      </c>
      <c r="Q563" s="4">
        <v>0</v>
      </c>
      <c r="R563" s="4" t="s">
        <v>167</v>
      </c>
      <c r="S563" s="4" t="s">
        <v>167</v>
      </c>
      <c r="W563" s="4" t="s">
        <v>1026</v>
      </c>
      <c r="AB563" s="4" t="s">
        <v>167</v>
      </c>
      <c r="AG563" s="4" t="s">
        <v>167</v>
      </c>
      <c r="AH563" s="4" t="s">
        <v>169</v>
      </c>
      <c r="AN563" s="4">
        <v>0</v>
      </c>
      <c r="AO563" s="4">
        <v>0</v>
      </c>
      <c r="AP563" s="4">
        <v>0</v>
      </c>
      <c r="AQ563" s="4">
        <v>0</v>
      </c>
      <c r="AR563" s="4">
        <v>0</v>
      </c>
      <c r="AS563" s="4">
        <v>0</v>
      </c>
    </row>
    <row r="564" spans="1:45" s="4" customFormat="1" x14ac:dyDescent="0.25">
      <c r="A564" s="4" t="s">
        <v>162</v>
      </c>
      <c r="B564" s="4" t="s">
        <v>162</v>
      </c>
      <c r="C564" s="4" t="s">
        <v>162</v>
      </c>
      <c r="D564" s="4" t="s">
        <v>1024</v>
      </c>
      <c r="E564" s="4" t="s">
        <v>1034</v>
      </c>
      <c r="F564" s="4">
        <v>615013381</v>
      </c>
      <c r="G564"/>
      <c r="H564"/>
      <c r="J564" s="7"/>
      <c r="K564" s="4" t="s">
        <v>164</v>
      </c>
      <c r="M564" s="4">
        <v>24</v>
      </c>
      <c r="N564" s="4" t="s">
        <v>165</v>
      </c>
      <c r="O564" s="4" t="s">
        <v>166</v>
      </c>
      <c r="P564" s="4">
        <v>329.75206611570246</v>
      </c>
      <c r="Q564" s="4">
        <v>0</v>
      </c>
      <c r="R564" s="4" t="s">
        <v>167</v>
      </c>
      <c r="S564" s="4" t="s">
        <v>167</v>
      </c>
      <c r="W564" s="4" t="s">
        <v>1030</v>
      </c>
      <c r="AB564" s="4" t="s">
        <v>167</v>
      </c>
      <c r="AG564" s="4" t="s">
        <v>167</v>
      </c>
      <c r="AH564" s="4" t="s">
        <v>169</v>
      </c>
      <c r="AN564" s="4">
        <v>0</v>
      </c>
      <c r="AO564" s="4">
        <v>0</v>
      </c>
      <c r="AP564" s="4">
        <v>0</v>
      </c>
      <c r="AQ564" s="4">
        <v>0</v>
      </c>
      <c r="AR564" s="4">
        <v>0</v>
      </c>
      <c r="AS564" s="4">
        <v>0</v>
      </c>
    </row>
    <row r="565" spans="1:45" s="4" customFormat="1" x14ac:dyDescent="0.25">
      <c r="A565" s="4" t="s">
        <v>162</v>
      </c>
      <c r="B565" s="4" t="s">
        <v>162</v>
      </c>
      <c r="C565" s="4" t="s">
        <v>162</v>
      </c>
      <c r="D565" s="4" t="s">
        <v>1024</v>
      </c>
      <c r="E565" s="4" t="s">
        <v>1035</v>
      </c>
      <c r="F565" s="4">
        <v>620013470</v>
      </c>
      <c r="G565"/>
      <c r="H565"/>
      <c r="J565" s="7"/>
      <c r="K565" s="4" t="s">
        <v>164</v>
      </c>
      <c r="M565" s="4">
        <v>24</v>
      </c>
      <c r="N565" s="4" t="s">
        <v>165</v>
      </c>
      <c r="O565" s="4" t="s">
        <v>166</v>
      </c>
      <c r="P565" s="4">
        <v>329.75206611570246</v>
      </c>
      <c r="Q565" s="4">
        <v>0</v>
      </c>
      <c r="R565" s="4" t="s">
        <v>167</v>
      </c>
      <c r="S565" s="4" t="s">
        <v>167</v>
      </c>
      <c r="W565" s="4" t="s">
        <v>1026</v>
      </c>
      <c r="AB565" s="4" t="s">
        <v>167</v>
      </c>
      <c r="AG565" s="4" t="s">
        <v>167</v>
      </c>
      <c r="AH565" s="4" t="s">
        <v>169</v>
      </c>
      <c r="AN565" s="4">
        <v>0</v>
      </c>
      <c r="AO565" s="4">
        <v>0</v>
      </c>
      <c r="AP565" s="4">
        <v>0</v>
      </c>
      <c r="AQ565" s="4">
        <v>0</v>
      </c>
      <c r="AR565" s="4">
        <v>0</v>
      </c>
      <c r="AS565" s="4">
        <v>0</v>
      </c>
    </row>
    <row r="566" spans="1:45" s="4" customFormat="1" x14ac:dyDescent="0.25">
      <c r="A566" s="4" t="s">
        <v>162</v>
      </c>
      <c r="B566" s="4" t="s">
        <v>162</v>
      </c>
      <c r="C566" s="4" t="s">
        <v>162</v>
      </c>
      <c r="D566" s="4" t="s">
        <v>1024</v>
      </c>
      <c r="E566" s="4" t="s">
        <v>1036</v>
      </c>
      <c r="F566" s="4">
        <v>615013380</v>
      </c>
      <c r="G566"/>
      <c r="H566"/>
      <c r="J566" s="7"/>
      <c r="K566" s="4" t="s">
        <v>164</v>
      </c>
      <c r="M566" s="4">
        <v>24</v>
      </c>
      <c r="N566" s="4" t="s">
        <v>165</v>
      </c>
      <c r="O566" s="4" t="s">
        <v>166</v>
      </c>
      <c r="P566" s="4">
        <v>329.75206611570246</v>
      </c>
      <c r="Q566" s="4">
        <v>0</v>
      </c>
      <c r="R566" s="4" t="s">
        <v>167</v>
      </c>
      <c r="S566" s="4" t="s">
        <v>167</v>
      </c>
      <c r="W566" s="4" t="s">
        <v>1030</v>
      </c>
      <c r="AB566" s="4" t="s">
        <v>167</v>
      </c>
      <c r="AG566" s="4" t="s">
        <v>167</v>
      </c>
      <c r="AH566" s="4" t="s">
        <v>169</v>
      </c>
      <c r="AN566" s="4">
        <v>0</v>
      </c>
      <c r="AO566" s="4">
        <v>0</v>
      </c>
      <c r="AP566" s="4">
        <v>0</v>
      </c>
      <c r="AQ566" s="4">
        <v>0</v>
      </c>
      <c r="AR566" s="4">
        <v>0</v>
      </c>
      <c r="AS566" s="4">
        <v>0</v>
      </c>
    </row>
    <row r="567" spans="1:45" s="4" customFormat="1" x14ac:dyDescent="0.25">
      <c r="A567" s="4" t="s">
        <v>162</v>
      </c>
      <c r="B567" s="4" t="s">
        <v>162</v>
      </c>
      <c r="C567" s="4" t="s">
        <v>162</v>
      </c>
      <c r="D567" s="4" t="s">
        <v>1024</v>
      </c>
      <c r="E567" s="4" t="s">
        <v>1037</v>
      </c>
      <c r="F567" s="4">
        <v>615013384</v>
      </c>
      <c r="G567"/>
      <c r="H567"/>
      <c r="J567" s="7"/>
      <c r="K567" s="4" t="s">
        <v>164</v>
      </c>
      <c r="M567" s="4">
        <v>24</v>
      </c>
      <c r="N567" s="4" t="s">
        <v>165</v>
      </c>
      <c r="O567" s="4" t="s">
        <v>166</v>
      </c>
      <c r="P567" s="4">
        <v>329.75206611570246</v>
      </c>
      <c r="Q567" s="4">
        <v>0</v>
      </c>
      <c r="R567" s="4" t="s">
        <v>167</v>
      </c>
      <c r="S567" s="4" t="s">
        <v>167</v>
      </c>
      <c r="W567" s="4" t="s">
        <v>1030</v>
      </c>
      <c r="AB567" s="4" t="s">
        <v>167</v>
      </c>
      <c r="AG567" s="4" t="s">
        <v>167</v>
      </c>
      <c r="AH567" s="4" t="s">
        <v>169</v>
      </c>
      <c r="AN567" s="4">
        <v>0</v>
      </c>
      <c r="AO567" s="4">
        <v>0</v>
      </c>
      <c r="AP567" s="4">
        <v>0</v>
      </c>
      <c r="AQ567" s="4">
        <v>0</v>
      </c>
      <c r="AR567" s="4">
        <v>0</v>
      </c>
      <c r="AS567" s="4">
        <v>0</v>
      </c>
    </row>
    <row r="568" spans="1:45" s="4" customFormat="1" x14ac:dyDescent="0.25">
      <c r="A568" s="4" t="s">
        <v>162</v>
      </c>
      <c r="B568" s="4" t="s">
        <v>162</v>
      </c>
      <c r="C568" s="4" t="s">
        <v>162</v>
      </c>
      <c r="D568" s="4" t="s">
        <v>1024</v>
      </c>
      <c r="E568" s="4" t="s">
        <v>1038</v>
      </c>
      <c r="F568" s="4">
        <v>615013385</v>
      </c>
      <c r="G568"/>
      <c r="H568"/>
      <c r="J568" s="7"/>
      <c r="K568" s="4" t="s">
        <v>164</v>
      </c>
      <c r="M568" s="4">
        <v>24</v>
      </c>
      <c r="N568" s="4" t="s">
        <v>165</v>
      </c>
      <c r="O568" s="4" t="s">
        <v>166</v>
      </c>
      <c r="P568" s="4">
        <v>329.75206611570246</v>
      </c>
      <c r="Q568" s="4">
        <v>0</v>
      </c>
      <c r="R568" s="4" t="s">
        <v>167</v>
      </c>
      <c r="S568" s="4" t="s">
        <v>167</v>
      </c>
      <c r="W568" s="4" t="s">
        <v>1030</v>
      </c>
      <c r="AB568" s="4" t="s">
        <v>167</v>
      </c>
      <c r="AG568" s="4" t="s">
        <v>167</v>
      </c>
      <c r="AH568" s="4" t="s">
        <v>169</v>
      </c>
      <c r="AN568" s="4">
        <v>0</v>
      </c>
      <c r="AO568" s="4">
        <v>0</v>
      </c>
      <c r="AP568" s="4">
        <v>0</v>
      </c>
      <c r="AQ568" s="4">
        <v>0</v>
      </c>
      <c r="AR568" s="4">
        <v>0</v>
      </c>
      <c r="AS568" s="4">
        <v>0</v>
      </c>
    </row>
    <row r="569" spans="1:45" s="4" customFormat="1" x14ac:dyDescent="0.25">
      <c r="A569" s="4" t="s">
        <v>162</v>
      </c>
      <c r="B569" s="4" t="s">
        <v>162</v>
      </c>
      <c r="C569" s="4" t="s">
        <v>162</v>
      </c>
      <c r="D569" s="4" t="s">
        <v>1039</v>
      </c>
      <c r="E569" s="4" t="s">
        <v>1040</v>
      </c>
      <c r="F569" s="4">
        <v>620013482</v>
      </c>
      <c r="G569"/>
      <c r="H569"/>
      <c r="J569" s="7"/>
      <c r="K569" s="4" t="s">
        <v>164</v>
      </c>
      <c r="M569" s="4">
        <v>24</v>
      </c>
      <c r="N569" s="4" t="s">
        <v>165</v>
      </c>
      <c r="O569" s="4" t="s">
        <v>166</v>
      </c>
      <c r="P569" s="4">
        <v>329.75206611570246</v>
      </c>
      <c r="Q569" s="4">
        <v>0</v>
      </c>
      <c r="R569" s="4" t="s">
        <v>167</v>
      </c>
      <c r="S569" s="4" t="s">
        <v>167</v>
      </c>
      <c r="W569" s="4" t="s">
        <v>1041</v>
      </c>
      <c r="AB569" s="4" t="s">
        <v>167</v>
      </c>
      <c r="AG569" s="4" t="s">
        <v>167</v>
      </c>
      <c r="AH569" s="4" t="s">
        <v>169</v>
      </c>
      <c r="AN569" s="4">
        <v>0</v>
      </c>
      <c r="AO569" s="4">
        <v>0</v>
      </c>
      <c r="AP569" s="4">
        <v>0</v>
      </c>
      <c r="AQ569" s="4">
        <v>0</v>
      </c>
      <c r="AR569" s="4">
        <v>0</v>
      </c>
      <c r="AS569" s="4">
        <v>0</v>
      </c>
    </row>
    <row r="570" spans="1:45" s="4" customFormat="1" x14ac:dyDescent="0.25">
      <c r="A570" s="4" t="s">
        <v>162</v>
      </c>
      <c r="B570" s="4" t="s">
        <v>162</v>
      </c>
      <c r="C570" s="4" t="s">
        <v>162</v>
      </c>
      <c r="D570" s="4" t="s">
        <v>1039</v>
      </c>
      <c r="E570" s="4" t="s">
        <v>1042</v>
      </c>
      <c r="F570" s="4">
        <v>620013481</v>
      </c>
      <c r="G570"/>
      <c r="H570"/>
      <c r="J570" s="7"/>
      <c r="K570" s="4" t="s">
        <v>164</v>
      </c>
      <c r="M570" s="4">
        <v>24</v>
      </c>
      <c r="N570" s="4" t="s">
        <v>165</v>
      </c>
      <c r="O570" s="4" t="s">
        <v>166</v>
      </c>
      <c r="P570" s="4">
        <v>329.75206611570246</v>
      </c>
      <c r="Q570" s="4">
        <v>0</v>
      </c>
      <c r="R570" s="4" t="s">
        <v>167</v>
      </c>
      <c r="S570" s="4" t="s">
        <v>167</v>
      </c>
      <c r="W570" s="4" t="s">
        <v>1041</v>
      </c>
      <c r="AB570" s="4" t="s">
        <v>167</v>
      </c>
      <c r="AG570" s="4" t="s">
        <v>167</v>
      </c>
      <c r="AH570" s="4" t="s">
        <v>169</v>
      </c>
      <c r="AN570" s="4">
        <v>0</v>
      </c>
      <c r="AO570" s="4">
        <v>0</v>
      </c>
      <c r="AP570" s="4">
        <v>0</v>
      </c>
      <c r="AQ570" s="4">
        <v>0</v>
      </c>
      <c r="AR570" s="4">
        <v>0</v>
      </c>
      <c r="AS570" s="4">
        <v>0</v>
      </c>
    </row>
    <row r="571" spans="1:45" s="4" customFormat="1" x14ac:dyDescent="0.25">
      <c r="A571" s="4" t="s">
        <v>162</v>
      </c>
      <c r="B571" s="4" t="s">
        <v>162</v>
      </c>
      <c r="C571" s="4" t="s">
        <v>162</v>
      </c>
      <c r="D571" s="4" t="s">
        <v>1043</v>
      </c>
      <c r="E571" s="4" t="s">
        <v>1044</v>
      </c>
      <c r="F571" s="4">
        <v>620013514</v>
      </c>
      <c r="G571"/>
      <c r="H571"/>
      <c r="J571" s="7"/>
      <c r="K571" s="4" t="s">
        <v>164</v>
      </c>
      <c r="M571" s="4">
        <v>24</v>
      </c>
      <c r="N571" s="4" t="s">
        <v>165</v>
      </c>
      <c r="O571" s="4" t="s">
        <v>166</v>
      </c>
      <c r="P571" s="4">
        <v>660.33057851239676</v>
      </c>
      <c r="Q571" s="4">
        <v>0</v>
      </c>
      <c r="R571" s="4" t="s">
        <v>167</v>
      </c>
      <c r="S571" s="4" t="s">
        <v>167</v>
      </c>
      <c r="W571" s="4" t="s">
        <v>1045</v>
      </c>
      <c r="AB571" s="4" t="s">
        <v>167</v>
      </c>
      <c r="AG571" s="4" t="s">
        <v>167</v>
      </c>
      <c r="AH571" s="4" t="s">
        <v>169</v>
      </c>
      <c r="AN571" s="4">
        <v>0</v>
      </c>
      <c r="AO571" s="4">
        <v>0</v>
      </c>
      <c r="AP571" s="4">
        <v>0</v>
      </c>
      <c r="AQ571" s="4">
        <v>0</v>
      </c>
      <c r="AR571" s="4">
        <v>0</v>
      </c>
      <c r="AS571" s="4">
        <v>0</v>
      </c>
    </row>
    <row r="572" spans="1:45" s="4" customFormat="1" x14ac:dyDescent="0.25">
      <c r="A572" s="4" t="s">
        <v>162</v>
      </c>
      <c r="B572" s="4" t="s">
        <v>162</v>
      </c>
      <c r="C572" s="4" t="s">
        <v>162</v>
      </c>
      <c r="D572" s="4" t="s">
        <v>1046</v>
      </c>
      <c r="E572" s="4" t="s">
        <v>1047</v>
      </c>
      <c r="F572" s="4">
        <v>620013553</v>
      </c>
      <c r="G572"/>
      <c r="H572"/>
      <c r="J572" s="7"/>
      <c r="K572" s="4" t="s">
        <v>164</v>
      </c>
      <c r="M572" s="4">
        <v>24</v>
      </c>
      <c r="N572" s="4" t="s">
        <v>165</v>
      </c>
      <c r="O572" s="4" t="s">
        <v>166</v>
      </c>
      <c r="P572" s="4">
        <v>495.04132231404958</v>
      </c>
      <c r="Q572" s="4">
        <v>0</v>
      </c>
      <c r="R572" s="4" t="s">
        <v>167</v>
      </c>
      <c r="S572" s="4" t="s">
        <v>167</v>
      </c>
      <c r="W572" s="4" t="s">
        <v>1048</v>
      </c>
      <c r="AB572" s="4" t="s">
        <v>167</v>
      </c>
      <c r="AG572" s="4" t="s">
        <v>167</v>
      </c>
      <c r="AH572" s="4" t="s">
        <v>169</v>
      </c>
      <c r="AN572" s="4">
        <v>0</v>
      </c>
      <c r="AO572" s="4">
        <v>0</v>
      </c>
      <c r="AP572" s="4">
        <v>0</v>
      </c>
      <c r="AQ572" s="4">
        <v>0</v>
      </c>
      <c r="AR572" s="4">
        <v>0</v>
      </c>
      <c r="AS572" s="4">
        <v>0</v>
      </c>
    </row>
    <row r="573" spans="1:45" s="4" customFormat="1" x14ac:dyDescent="0.25">
      <c r="A573" s="4" t="s">
        <v>162</v>
      </c>
      <c r="B573" s="4" t="s">
        <v>162</v>
      </c>
      <c r="C573" s="4" t="s">
        <v>162</v>
      </c>
      <c r="D573" s="4" t="s">
        <v>1046</v>
      </c>
      <c r="E573" s="4" t="s">
        <v>1049</v>
      </c>
      <c r="F573" s="4">
        <v>620013552</v>
      </c>
      <c r="G573"/>
      <c r="H573"/>
      <c r="J573" s="7"/>
      <c r="K573" s="4" t="s">
        <v>164</v>
      </c>
      <c r="M573" s="4">
        <v>24</v>
      </c>
      <c r="N573" s="4" t="s">
        <v>165</v>
      </c>
      <c r="O573" s="4" t="s">
        <v>166</v>
      </c>
      <c r="P573" s="4">
        <v>495.04132231404958</v>
      </c>
      <c r="Q573" s="4">
        <v>0</v>
      </c>
      <c r="R573" s="4" t="s">
        <v>167</v>
      </c>
      <c r="S573" s="4" t="s">
        <v>167</v>
      </c>
      <c r="W573" s="4" t="s">
        <v>1048</v>
      </c>
      <c r="AB573" s="4" t="s">
        <v>167</v>
      </c>
      <c r="AG573" s="4" t="s">
        <v>167</v>
      </c>
      <c r="AH573" s="4" t="s">
        <v>169</v>
      </c>
      <c r="AN573" s="4">
        <v>0</v>
      </c>
      <c r="AO573" s="4">
        <v>0</v>
      </c>
      <c r="AP573" s="4">
        <v>0</v>
      </c>
      <c r="AQ573" s="4">
        <v>0</v>
      </c>
      <c r="AR573" s="4">
        <v>0</v>
      </c>
      <c r="AS573" s="4">
        <v>0</v>
      </c>
    </row>
    <row r="574" spans="1:45" s="4" customFormat="1" x14ac:dyDescent="0.25">
      <c r="A574" s="4" t="s">
        <v>162</v>
      </c>
      <c r="B574" s="4" t="s">
        <v>162</v>
      </c>
      <c r="C574" s="4" t="s">
        <v>162</v>
      </c>
      <c r="D574" s="4" t="s">
        <v>1046</v>
      </c>
      <c r="E574" s="4" t="s">
        <v>1050</v>
      </c>
      <c r="F574" s="4">
        <v>620013554</v>
      </c>
      <c r="G574"/>
      <c r="H574"/>
      <c r="J574" s="7"/>
      <c r="K574" s="4" t="s">
        <v>164</v>
      </c>
      <c r="M574" s="4">
        <v>24</v>
      </c>
      <c r="N574" s="4" t="s">
        <v>165</v>
      </c>
      <c r="O574" s="4" t="s">
        <v>166</v>
      </c>
      <c r="P574" s="4">
        <v>495.04132231404958</v>
      </c>
      <c r="Q574" s="4">
        <v>0</v>
      </c>
      <c r="R574" s="4" t="s">
        <v>167</v>
      </c>
      <c r="S574" s="4" t="s">
        <v>167</v>
      </c>
      <c r="W574" s="4" t="s">
        <v>1048</v>
      </c>
      <c r="AB574" s="4" t="s">
        <v>167</v>
      </c>
      <c r="AG574" s="4" t="s">
        <v>167</v>
      </c>
      <c r="AH574" s="4" t="s">
        <v>169</v>
      </c>
      <c r="AN574" s="4">
        <v>0</v>
      </c>
      <c r="AO574" s="4">
        <v>0</v>
      </c>
      <c r="AP574" s="4">
        <v>0</v>
      </c>
      <c r="AQ574" s="4">
        <v>0</v>
      </c>
      <c r="AR574" s="4">
        <v>0</v>
      </c>
      <c r="AS574" s="4">
        <v>0</v>
      </c>
    </row>
    <row r="575" spans="1:45" s="4" customFormat="1" x14ac:dyDescent="0.25">
      <c r="A575" s="4" t="s">
        <v>162</v>
      </c>
      <c r="B575" s="4" t="s">
        <v>162</v>
      </c>
      <c r="C575" s="4" t="s">
        <v>162</v>
      </c>
      <c r="D575" s="4" t="s">
        <v>1051</v>
      </c>
      <c r="E575" s="4" t="s">
        <v>1052</v>
      </c>
      <c r="F575" s="4">
        <v>620013582</v>
      </c>
      <c r="G575"/>
      <c r="H575"/>
      <c r="J575" s="7"/>
      <c r="K575" s="4" t="s">
        <v>164</v>
      </c>
      <c r="M575" s="4">
        <v>24</v>
      </c>
      <c r="N575" s="4" t="s">
        <v>165</v>
      </c>
      <c r="O575" s="4" t="s">
        <v>166</v>
      </c>
      <c r="P575" s="4">
        <v>412.39669421487605</v>
      </c>
      <c r="Q575" s="4">
        <v>0</v>
      </c>
      <c r="R575" s="4" t="s">
        <v>167</v>
      </c>
      <c r="S575" s="4" t="s">
        <v>167</v>
      </c>
      <c r="W575" s="4" t="s">
        <v>1053</v>
      </c>
      <c r="AB575" s="4" t="s">
        <v>167</v>
      </c>
      <c r="AG575" s="4" t="s">
        <v>167</v>
      </c>
      <c r="AH575" s="4" t="s">
        <v>169</v>
      </c>
      <c r="AN575" s="4">
        <v>0</v>
      </c>
      <c r="AO575" s="4">
        <v>0</v>
      </c>
      <c r="AP575" s="4">
        <v>0</v>
      </c>
      <c r="AQ575" s="4">
        <v>0</v>
      </c>
      <c r="AR575" s="4">
        <v>0</v>
      </c>
      <c r="AS575" s="4">
        <v>0</v>
      </c>
    </row>
    <row r="576" spans="1:45" s="4" customFormat="1" x14ac:dyDescent="0.25">
      <c r="A576" s="4" t="s">
        <v>162</v>
      </c>
      <c r="B576" s="4" t="s">
        <v>162</v>
      </c>
      <c r="C576" s="4" t="s">
        <v>162</v>
      </c>
      <c r="D576" s="4" t="s">
        <v>1051</v>
      </c>
      <c r="E576" s="4" t="s">
        <v>1054</v>
      </c>
      <c r="F576" s="4">
        <v>620013581</v>
      </c>
      <c r="G576"/>
      <c r="H576"/>
      <c r="J576" s="7"/>
      <c r="K576" s="4" t="s">
        <v>164</v>
      </c>
      <c r="M576" s="4">
        <v>24</v>
      </c>
      <c r="N576" s="4" t="s">
        <v>165</v>
      </c>
      <c r="O576" s="4" t="s">
        <v>166</v>
      </c>
      <c r="P576" s="4">
        <v>412.39669421487605</v>
      </c>
      <c r="Q576" s="4">
        <v>0</v>
      </c>
      <c r="R576" s="4" t="s">
        <v>167</v>
      </c>
      <c r="S576" s="4" t="s">
        <v>167</v>
      </c>
      <c r="W576" s="4" t="s">
        <v>1053</v>
      </c>
      <c r="AB576" s="4" t="s">
        <v>167</v>
      </c>
      <c r="AG576" s="4" t="s">
        <v>167</v>
      </c>
      <c r="AH576" s="4" t="s">
        <v>169</v>
      </c>
      <c r="AN576" s="4">
        <v>0</v>
      </c>
      <c r="AO576" s="4">
        <v>0</v>
      </c>
      <c r="AP576" s="4">
        <v>0</v>
      </c>
      <c r="AQ576" s="4">
        <v>0</v>
      </c>
      <c r="AR576" s="4">
        <v>0</v>
      </c>
      <c r="AS576" s="4">
        <v>0</v>
      </c>
    </row>
    <row r="577" spans="1:45" s="4" customFormat="1" x14ac:dyDescent="0.25">
      <c r="A577" s="4" t="s">
        <v>162</v>
      </c>
      <c r="B577" s="4" t="s">
        <v>162</v>
      </c>
      <c r="C577" s="4" t="s">
        <v>162</v>
      </c>
      <c r="D577" s="4" t="s">
        <v>1051</v>
      </c>
      <c r="E577" s="4" t="s">
        <v>1055</v>
      </c>
      <c r="F577" s="4">
        <v>620013584</v>
      </c>
      <c r="G577"/>
      <c r="H577"/>
      <c r="J577" s="7"/>
      <c r="K577" s="4" t="s">
        <v>164</v>
      </c>
      <c r="M577" s="4">
        <v>24</v>
      </c>
      <c r="N577" s="4" t="s">
        <v>165</v>
      </c>
      <c r="O577" s="4" t="s">
        <v>166</v>
      </c>
      <c r="P577" s="4">
        <v>412.39669421487605</v>
      </c>
      <c r="Q577" s="4">
        <v>0</v>
      </c>
      <c r="R577" s="4" t="s">
        <v>167</v>
      </c>
      <c r="S577" s="4" t="s">
        <v>167</v>
      </c>
      <c r="W577" s="4" t="s">
        <v>1053</v>
      </c>
      <c r="AB577" s="4" t="s">
        <v>167</v>
      </c>
      <c r="AG577" s="4" t="s">
        <v>167</v>
      </c>
      <c r="AH577" s="4" t="s">
        <v>169</v>
      </c>
      <c r="AN577" s="4">
        <v>0</v>
      </c>
      <c r="AO577" s="4">
        <v>0</v>
      </c>
      <c r="AP577" s="4">
        <v>0</v>
      </c>
      <c r="AQ577" s="4">
        <v>0</v>
      </c>
      <c r="AR577" s="4">
        <v>0</v>
      </c>
      <c r="AS577" s="4">
        <v>0</v>
      </c>
    </row>
    <row r="578" spans="1:45" s="4" customFormat="1" x14ac:dyDescent="0.25">
      <c r="A578" s="4" t="s">
        <v>162</v>
      </c>
      <c r="B578" s="4" t="s">
        <v>162</v>
      </c>
      <c r="C578" s="4" t="s">
        <v>162</v>
      </c>
      <c r="D578" s="4" t="s">
        <v>1051</v>
      </c>
      <c r="E578" s="4" t="s">
        <v>1056</v>
      </c>
      <c r="F578" s="4">
        <v>620013583</v>
      </c>
      <c r="G578"/>
      <c r="H578"/>
      <c r="J578" s="7"/>
      <c r="K578" s="4" t="s">
        <v>164</v>
      </c>
      <c r="M578" s="4">
        <v>24</v>
      </c>
      <c r="N578" s="4" t="s">
        <v>165</v>
      </c>
      <c r="O578" s="4" t="s">
        <v>166</v>
      </c>
      <c r="P578" s="4">
        <v>412.39669421487605</v>
      </c>
      <c r="Q578" s="4">
        <v>0</v>
      </c>
      <c r="R578" s="4" t="s">
        <v>167</v>
      </c>
      <c r="S578" s="4" t="s">
        <v>167</v>
      </c>
      <c r="W578" s="4" t="s">
        <v>1053</v>
      </c>
      <c r="AB578" s="4" t="s">
        <v>167</v>
      </c>
      <c r="AG578" s="4" t="s">
        <v>167</v>
      </c>
      <c r="AH578" s="4" t="s">
        <v>169</v>
      </c>
      <c r="AN578" s="4">
        <v>0</v>
      </c>
      <c r="AO578" s="4">
        <v>0</v>
      </c>
      <c r="AP578" s="4">
        <v>0</v>
      </c>
      <c r="AQ578" s="4">
        <v>0</v>
      </c>
      <c r="AR578" s="4">
        <v>0</v>
      </c>
      <c r="AS578" s="4">
        <v>0</v>
      </c>
    </row>
    <row r="579" spans="1:45" s="4" customFormat="1" x14ac:dyDescent="0.25">
      <c r="A579" s="4" t="s">
        <v>162</v>
      </c>
      <c r="B579" s="4" t="s">
        <v>162</v>
      </c>
      <c r="C579" s="4" t="s">
        <v>162</v>
      </c>
      <c r="D579" s="4" t="s">
        <v>1057</v>
      </c>
      <c r="E579" s="4" t="s">
        <v>1058</v>
      </c>
      <c r="F579" s="4">
        <v>620013632</v>
      </c>
      <c r="G579"/>
      <c r="H579"/>
      <c r="J579" s="7"/>
      <c r="K579" s="4" t="s">
        <v>164</v>
      </c>
      <c r="M579" s="4">
        <v>24</v>
      </c>
      <c r="N579" s="4" t="s">
        <v>165</v>
      </c>
      <c r="O579" s="4" t="s">
        <v>166</v>
      </c>
      <c r="P579" s="4">
        <v>412.39669421487605</v>
      </c>
      <c r="Q579" s="4">
        <v>0</v>
      </c>
      <c r="R579" s="4" t="s">
        <v>167</v>
      </c>
      <c r="S579" s="4" t="s">
        <v>167</v>
      </c>
      <c r="W579" s="4" t="s">
        <v>1059</v>
      </c>
      <c r="AB579" s="4" t="s">
        <v>167</v>
      </c>
      <c r="AG579" s="4" t="s">
        <v>167</v>
      </c>
      <c r="AH579" s="4" t="s">
        <v>169</v>
      </c>
      <c r="AN579" s="4">
        <v>0</v>
      </c>
      <c r="AO579" s="4">
        <v>0</v>
      </c>
      <c r="AP579" s="4">
        <v>0</v>
      </c>
      <c r="AQ579" s="4">
        <v>0</v>
      </c>
      <c r="AR579" s="4">
        <v>0</v>
      </c>
      <c r="AS579" s="4">
        <v>0</v>
      </c>
    </row>
    <row r="580" spans="1:45" s="4" customFormat="1" x14ac:dyDescent="0.25">
      <c r="A580" s="4" t="s">
        <v>162</v>
      </c>
      <c r="B580" s="4" t="s">
        <v>162</v>
      </c>
      <c r="C580" s="4" t="s">
        <v>162</v>
      </c>
      <c r="D580" s="4" t="s">
        <v>1057</v>
      </c>
      <c r="E580" s="4" t="s">
        <v>1060</v>
      </c>
      <c r="F580" s="4">
        <v>620013631</v>
      </c>
      <c r="G580"/>
      <c r="H580"/>
      <c r="J580" s="7"/>
      <c r="K580" s="4" t="s">
        <v>164</v>
      </c>
      <c r="M580" s="4">
        <v>24</v>
      </c>
      <c r="N580" s="4" t="s">
        <v>165</v>
      </c>
      <c r="O580" s="4" t="s">
        <v>166</v>
      </c>
      <c r="P580" s="4">
        <v>412.39669421487605</v>
      </c>
      <c r="Q580" s="4">
        <v>0</v>
      </c>
      <c r="R580" s="4" t="s">
        <v>167</v>
      </c>
      <c r="S580" s="4" t="s">
        <v>167</v>
      </c>
      <c r="W580" s="4" t="s">
        <v>1059</v>
      </c>
      <c r="AB580" s="4" t="s">
        <v>167</v>
      </c>
      <c r="AG580" s="4" t="s">
        <v>167</v>
      </c>
      <c r="AH580" s="4" t="s">
        <v>169</v>
      </c>
      <c r="AN580" s="4">
        <v>0</v>
      </c>
      <c r="AO580" s="4">
        <v>0</v>
      </c>
      <c r="AP580" s="4">
        <v>0</v>
      </c>
      <c r="AQ580" s="4">
        <v>0</v>
      </c>
      <c r="AR580" s="4">
        <v>0</v>
      </c>
      <c r="AS580" s="4">
        <v>0</v>
      </c>
    </row>
    <row r="581" spans="1:45" s="4" customFormat="1" x14ac:dyDescent="0.25">
      <c r="A581" s="4" t="s">
        <v>162</v>
      </c>
      <c r="B581" s="4" t="s">
        <v>162</v>
      </c>
      <c r="C581" s="4" t="s">
        <v>162</v>
      </c>
      <c r="D581" s="4" t="s">
        <v>1057</v>
      </c>
      <c r="E581" s="4" t="s">
        <v>1061</v>
      </c>
      <c r="F581" s="4">
        <v>620013630</v>
      </c>
      <c r="G581"/>
      <c r="H581"/>
      <c r="J581" s="7"/>
      <c r="K581" s="4" t="s">
        <v>164</v>
      </c>
      <c r="M581" s="4">
        <v>24</v>
      </c>
      <c r="N581" s="4" t="s">
        <v>165</v>
      </c>
      <c r="O581" s="4" t="s">
        <v>166</v>
      </c>
      <c r="P581" s="4">
        <v>412.39669421487605</v>
      </c>
      <c r="Q581" s="4">
        <v>0</v>
      </c>
      <c r="R581" s="4" t="s">
        <v>167</v>
      </c>
      <c r="S581" s="4" t="s">
        <v>167</v>
      </c>
      <c r="W581" s="4" t="s">
        <v>1059</v>
      </c>
      <c r="AB581" s="4" t="s">
        <v>167</v>
      </c>
      <c r="AG581" s="4" t="s">
        <v>167</v>
      </c>
      <c r="AH581" s="4" t="s">
        <v>169</v>
      </c>
      <c r="AN581" s="4">
        <v>0</v>
      </c>
      <c r="AO581" s="4">
        <v>0</v>
      </c>
      <c r="AP581" s="4">
        <v>0</v>
      </c>
      <c r="AQ581" s="4">
        <v>0</v>
      </c>
      <c r="AR581" s="4">
        <v>0</v>
      </c>
      <c r="AS581" s="4">
        <v>0</v>
      </c>
    </row>
    <row r="582" spans="1:45" s="4" customFormat="1" x14ac:dyDescent="0.25">
      <c r="A582" s="4" t="s">
        <v>162</v>
      </c>
      <c r="B582" s="4" t="s">
        <v>162</v>
      </c>
      <c r="C582" s="4" t="s">
        <v>162</v>
      </c>
      <c r="D582" s="4" t="s">
        <v>1057</v>
      </c>
      <c r="E582" s="4" t="s">
        <v>1062</v>
      </c>
      <c r="F582" s="4">
        <v>620013642</v>
      </c>
      <c r="G582"/>
      <c r="H582"/>
      <c r="J582" s="7"/>
      <c r="K582" s="4" t="s">
        <v>164</v>
      </c>
      <c r="M582" s="4">
        <v>24</v>
      </c>
      <c r="N582" s="4" t="s">
        <v>165</v>
      </c>
      <c r="O582" s="4" t="s">
        <v>166</v>
      </c>
      <c r="P582" s="4">
        <v>412.39669421487605</v>
      </c>
      <c r="Q582" s="4">
        <v>0</v>
      </c>
      <c r="R582" s="4" t="s">
        <v>167</v>
      </c>
      <c r="S582" s="4" t="s">
        <v>167</v>
      </c>
      <c r="W582" s="4" t="s">
        <v>1063</v>
      </c>
      <c r="AB582" s="4" t="s">
        <v>167</v>
      </c>
      <c r="AG582" s="4" t="s">
        <v>167</v>
      </c>
      <c r="AH582" s="4" t="s">
        <v>169</v>
      </c>
      <c r="AN582" s="4">
        <v>0</v>
      </c>
      <c r="AO582" s="4">
        <v>0</v>
      </c>
      <c r="AP582" s="4">
        <v>0</v>
      </c>
      <c r="AQ582" s="4">
        <v>0</v>
      </c>
      <c r="AR582" s="4">
        <v>0</v>
      </c>
      <c r="AS582" s="4">
        <v>0</v>
      </c>
    </row>
    <row r="583" spans="1:45" s="4" customFormat="1" x14ac:dyDescent="0.25">
      <c r="A583" s="4" t="s">
        <v>162</v>
      </c>
      <c r="B583" s="4" t="s">
        <v>162</v>
      </c>
      <c r="C583" s="4" t="s">
        <v>162</v>
      </c>
      <c r="D583" s="4" t="s">
        <v>1057</v>
      </c>
      <c r="E583" s="4" t="s">
        <v>1064</v>
      </c>
      <c r="F583" s="4">
        <v>620013641</v>
      </c>
      <c r="G583"/>
      <c r="H583"/>
      <c r="J583" s="7"/>
      <c r="K583" s="4" t="s">
        <v>164</v>
      </c>
      <c r="M583" s="4">
        <v>24</v>
      </c>
      <c r="N583" s="4" t="s">
        <v>165</v>
      </c>
      <c r="O583" s="4" t="s">
        <v>166</v>
      </c>
      <c r="P583" s="4">
        <v>412.39669421487605</v>
      </c>
      <c r="Q583" s="4">
        <v>0</v>
      </c>
      <c r="R583" s="4" t="s">
        <v>167</v>
      </c>
      <c r="S583" s="4" t="s">
        <v>167</v>
      </c>
      <c r="W583" s="4" t="s">
        <v>1063</v>
      </c>
      <c r="AB583" s="4" t="s">
        <v>167</v>
      </c>
      <c r="AG583" s="4" t="s">
        <v>167</v>
      </c>
      <c r="AH583" s="4" t="s">
        <v>169</v>
      </c>
      <c r="AN583" s="4">
        <v>0</v>
      </c>
      <c r="AO583" s="4">
        <v>0</v>
      </c>
      <c r="AP583" s="4">
        <v>0</v>
      </c>
      <c r="AQ583" s="4">
        <v>0</v>
      </c>
      <c r="AR583" s="4">
        <v>0</v>
      </c>
      <c r="AS583" s="4">
        <v>0</v>
      </c>
    </row>
    <row r="584" spans="1:45" s="4" customFormat="1" x14ac:dyDescent="0.25">
      <c r="A584" s="4" t="s">
        <v>162</v>
      </c>
      <c r="B584" s="4" t="s">
        <v>162</v>
      </c>
      <c r="C584" s="4" t="s">
        <v>162</v>
      </c>
      <c r="D584" s="4" t="s">
        <v>1057</v>
      </c>
      <c r="E584" s="4" t="s">
        <v>1065</v>
      </c>
      <c r="F584" s="4">
        <v>620013640</v>
      </c>
      <c r="G584"/>
      <c r="H584"/>
      <c r="J584" s="7"/>
      <c r="K584" s="4" t="s">
        <v>164</v>
      </c>
      <c r="M584" s="4">
        <v>24</v>
      </c>
      <c r="N584" s="4" t="s">
        <v>165</v>
      </c>
      <c r="O584" s="4" t="s">
        <v>166</v>
      </c>
      <c r="P584" s="4">
        <v>412.39669421487605</v>
      </c>
      <c r="Q584" s="4">
        <v>0</v>
      </c>
      <c r="R584" s="4" t="s">
        <v>167</v>
      </c>
      <c r="S584" s="4" t="s">
        <v>167</v>
      </c>
      <c r="W584" s="4" t="s">
        <v>1063</v>
      </c>
      <c r="AB584" s="4" t="s">
        <v>167</v>
      </c>
      <c r="AG584" s="4" t="s">
        <v>167</v>
      </c>
      <c r="AH584" s="4" t="s">
        <v>169</v>
      </c>
      <c r="AN584" s="4">
        <v>0</v>
      </c>
      <c r="AO584" s="4">
        <v>0</v>
      </c>
      <c r="AP584" s="4">
        <v>0</v>
      </c>
      <c r="AQ584" s="4">
        <v>0</v>
      </c>
      <c r="AR584" s="4">
        <v>0</v>
      </c>
      <c r="AS584" s="4">
        <v>0</v>
      </c>
    </row>
    <row r="585" spans="1:45" s="4" customFormat="1" x14ac:dyDescent="0.25">
      <c r="A585" s="4" t="s">
        <v>162</v>
      </c>
      <c r="B585" s="4" t="s">
        <v>162</v>
      </c>
      <c r="C585" s="4" t="s">
        <v>162</v>
      </c>
      <c r="D585" s="4" t="s">
        <v>1066</v>
      </c>
      <c r="E585" s="4" t="s">
        <v>1067</v>
      </c>
      <c r="F585" s="4">
        <v>620013523</v>
      </c>
      <c r="G585"/>
      <c r="H585"/>
      <c r="J585" s="7"/>
      <c r="K585" s="4" t="s">
        <v>164</v>
      </c>
      <c r="M585" s="4">
        <v>24</v>
      </c>
      <c r="N585" s="4" t="s">
        <v>165</v>
      </c>
      <c r="O585" s="4" t="s">
        <v>166</v>
      </c>
      <c r="P585" s="4">
        <v>577.68595041322317</v>
      </c>
      <c r="Q585" s="4">
        <v>0</v>
      </c>
      <c r="R585" s="4" t="s">
        <v>167</v>
      </c>
      <c r="S585" s="4" t="s">
        <v>167</v>
      </c>
      <c r="W585" s="4" t="s">
        <v>1068</v>
      </c>
      <c r="AB585" s="4" t="s">
        <v>167</v>
      </c>
      <c r="AG585" s="4" t="s">
        <v>167</v>
      </c>
      <c r="AH585" s="4" t="s">
        <v>169</v>
      </c>
      <c r="AN585" s="4">
        <v>0</v>
      </c>
      <c r="AO585" s="4">
        <v>0</v>
      </c>
      <c r="AP585" s="4">
        <v>0</v>
      </c>
      <c r="AQ585" s="4">
        <v>0</v>
      </c>
      <c r="AR585" s="4">
        <v>0</v>
      </c>
      <c r="AS585" s="4">
        <v>0</v>
      </c>
    </row>
    <row r="586" spans="1:45" s="4" customFormat="1" x14ac:dyDescent="0.25">
      <c r="A586" s="4" t="s">
        <v>162</v>
      </c>
      <c r="B586" s="4" t="s">
        <v>162</v>
      </c>
      <c r="C586" s="4" t="s">
        <v>162</v>
      </c>
      <c r="D586" s="4" t="s">
        <v>1066</v>
      </c>
      <c r="E586" s="4" t="s">
        <v>1069</v>
      </c>
      <c r="F586" s="4">
        <v>620013522</v>
      </c>
      <c r="G586"/>
      <c r="H586"/>
      <c r="J586" s="7"/>
      <c r="K586" s="4" t="s">
        <v>164</v>
      </c>
      <c r="M586" s="4">
        <v>24</v>
      </c>
      <c r="N586" s="4" t="s">
        <v>165</v>
      </c>
      <c r="O586" s="4" t="s">
        <v>166</v>
      </c>
      <c r="P586" s="4">
        <v>577.68595041322317</v>
      </c>
      <c r="Q586" s="4">
        <v>0</v>
      </c>
      <c r="R586" s="4" t="s">
        <v>167</v>
      </c>
      <c r="S586" s="4" t="s">
        <v>167</v>
      </c>
      <c r="W586" s="4" t="s">
        <v>1068</v>
      </c>
      <c r="AB586" s="4" t="s">
        <v>167</v>
      </c>
      <c r="AG586" s="4" t="s">
        <v>167</v>
      </c>
      <c r="AH586" s="4" t="s">
        <v>169</v>
      </c>
      <c r="AN586" s="4">
        <v>0</v>
      </c>
      <c r="AO586" s="4">
        <v>0</v>
      </c>
      <c r="AP586" s="4">
        <v>0</v>
      </c>
      <c r="AQ586" s="4">
        <v>0</v>
      </c>
      <c r="AR586" s="4">
        <v>0</v>
      </c>
      <c r="AS586" s="4">
        <v>0</v>
      </c>
    </row>
    <row r="587" spans="1:45" s="4" customFormat="1" x14ac:dyDescent="0.25">
      <c r="A587" s="4" t="s">
        <v>162</v>
      </c>
      <c r="B587" s="4" t="s">
        <v>162</v>
      </c>
      <c r="C587" s="4" t="s">
        <v>162</v>
      </c>
      <c r="D587" s="4" t="s">
        <v>1066</v>
      </c>
      <c r="E587" s="4" t="s">
        <v>1070</v>
      </c>
      <c r="F587" s="4">
        <v>620013524</v>
      </c>
      <c r="G587"/>
      <c r="H587"/>
      <c r="J587" s="7"/>
      <c r="K587" s="4" t="s">
        <v>164</v>
      </c>
      <c r="M587" s="4">
        <v>24</v>
      </c>
      <c r="N587" s="4" t="s">
        <v>165</v>
      </c>
      <c r="O587" s="4" t="s">
        <v>166</v>
      </c>
      <c r="P587" s="4">
        <v>577.68595041322317</v>
      </c>
      <c r="Q587" s="4">
        <v>0</v>
      </c>
      <c r="R587" s="4" t="s">
        <v>167</v>
      </c>
      <c r="S587" s="4" t="s">
        <v>167</v>
      </c>
      <c r="W587" s="4" t="s">
        <v>1068</v>
      </c>
      <c r="AB587" s="4" t="s">
        <v>167</v>
      </c>
      <c r="AG587" s="4" t="s">
        <v>167</v>
      </c>
      <c r="AH587" s="4" t="s">
        <v>169</v>
      </c>
      <c r="AN587" s="4">
        <v>0</v>
      </c>
      <c r="AO587" s="4">
        <v>0</v>
      </c>
      <c r="AP587" s="4">
        <v>0</v>
      </c>
      <c r="AQ587" s="4">
        <v>0</v>
      </c>
      <c r="AR587" s="4">
        <v>0</v>
      </c>
      <c r="AS587" s="4">
        <v>0</v>
      </c>
    </row>
    <row r="588" spans="1:45" s="4" customFormat="1" x14ac:dyDescent="0.25">
      <c r="A588" s="4" t="s">
        <v>162</v>
      </c>
      <c r="B588" s="4" t="s">
        <v>162</v>
      </c>
      <c r="C588" s="4" t="s">
        <v>162</v>
      </c>
      <c r="D588" s="4" t="s">
        <v>1071</v>
      </c>
      <c r="E588" s="4" t="s">
        <v>1072</v>
      </c>
      <c r="F588" s="4">
        <v>620013353</v>
      </c>
      <c r="G588"/>
      <c r="H588"/>
      <c r="J588" s="7"/>
      <c r="K588" s="4" t="s">
        <v>164</v>
      </c>
      <c r="M588" s="4">
        <v>24</v>
      </c>
      <c r="N588" s="4" t="s">
        <v>165</v>
      </c>
      <c r="O588" s="4" t="s">
        <v>166</v>
      </c>
      <c r="P588" s="4">
        <v>577.68595041322317</v>
      </c>
      <c r="Q588" s="4">
        <v>0</v>
      </c>
      <c r="R588" s="4" t="s">
        <v>167</v>
      </c>
      <c r="S588" s="4" t="s">
        <v>167</v>
      </c>
      <c r="W588" s="4" t="s">
        <v>1073</v>
      </c>
      <c r="AB588" s="4" t="s">
        <v>167</v>
      </c>
      <c r="AG588" s="4" t="s">
        <v>167</v>
      </c>
      <c r="AH588" s="4" t="s">
        <v>169</v>
      </c>
      <c r="AN588" s="4">
        <v>0</v>
      </c>
      <c r="AO588" s="4">
        <v>0</v>
      </c>
      <c r="AP588" s="4">
        <v>0</v>
      </c>
      <c r="AQ588" s="4">
        <v>0</v>
      </c>
      <c r="AR588" s="4">
        <v>0</v>
      </c>
      <c r="AS588" s="4">
        <v>0</v>
      </c>
    </row>
    <row r="589" spans="1:45" s="4" customFormat="1" x14ac:dyDescent="0.25">
      <c r="A589" s="4" t="s">
        <v>162</v>
      </c>
      <c r="B589" s="4" t="s">
        <v>162</v>
      </c>
      <c r="C589" s="4" t="s">
        <v>162</v>
      </c>
      <c r="D589" s="4" t="s">
        <v>1071</v>
      </c>
      <c r="E589" s="4" t="s">
        <v>1074</v>
      </c>
      <c r="F589" s="4">
        <v>620013352</v>
      </c>
      <c r="G589"/>
      <c r="H589"/>
      <c r="J589" s="7"/>
      <c r="K589" s="4" t="s">
        <v>164</v>
      </c>
      <c r="M589" s="4">
        <v>24</v>
      </c>
      <c r="N589" s="4" t="s">
        <v>165</v>
      </c>
      <c r="O589" s="4" t="s">
        <v>166</v>
      </c>
      <c r="P589" s="4">
        <v>577.68595041322317</v>
      </c>
      <c r="Q589" s="4">
        <v>0</v>
      </c>
      <c r="R589" s="4" t="s">
        <v>167</v>
      </c>
      <c r="S589" s="4" t="s">
        <v>167</v>
      </c>
      <c r="W589" s="4" t="s">
        <v>1075</v>
      </c>
      <c r="AB589" s="4" t="s">
        <v>167</v>
      </c>
      <c r="AG589" s="4" t="s">
        <v>167</v>
      </c>
      <c r="AH589" s="4" t="s">
        <v>169</v>
      </c>
      <c r="AN589" s="4">
        <v>0</v>
      </c>
      <c r="AO589" s="4">
        <v>0</v>
      </c>
      <c r="AP589" s="4">
        <v>0</v>
      </c>
      <c r="AQ589" s="4">
        <v>0</v>
      </c>
      <c r="AR589" s="4">
        <v>0</v>
      </c>
      <c r="AS589" s="4">
        <v>0</v>
      </c>
    </row>
    <row r="590" spans="1:45" s="4" customFormat="1" x14ac:dyDescent="0.25">
      <c r="A590" s="4" t="s">
        <v>162</v>
      </c>
      <c r="B590" s="4" t="s">
        <v>162</v>
      </c>
      <c r="C590" s="4" t="s">
        <v>162</v>
      </c>
      <c r="D590" s="4" t="s">
        <v>1076</v>
      </c>
      <c r="E590" s="4" t="s">
        <v>1077</v>
      </c>
      <c r="F590" s="4">
        <v>620013723</v>
      </c>
      <c r="G590"/>
      <c r="H590"/>
      <c r="J590" s="7"/>
      <c r="K590" s="4" t="s">
        <v>164</v>
      </c>
      <c r="M590" s="4">
        <v>24</v>
      </c>
      <c r="N590" s="4" t="s">
        <v>165</v>
      </c>
      <c r="O590" s="4" t="s">
        <v>166</v>
      </c>
      <c r="P590" s="4">
        <v>495.04132231404958</v>
      </c>
      <c r="Q590" s="4">
        <v>0</v>
      </c>
      <c r="R590" s="4" t="s">
        <v>167</v>
      </c>
      <c r="S590" s="4" t="s">
        <v>167</v>
      </c>
      <c r="W590" s="4" t="s">
        <v>1078</v>
      </c>
      <c r="AB590" s="4" t="s">
        <v>167</v>
      </c>
      <c r="AG590" s="4" t="s">
        <v>167</v>
      </c>
      <c r="AH590" s="4" t="s">
        <v>169</v>
      </c>
      <c r="AN590" s="4">
        <v>0</v>
      </c>
      <c r="AO590" s="4">
        <v>0</v>
      </c>
      <c r="AP590" s="4">
        <v>0</v>
      </c>
      <c r="AQ590" s="4">
        <v>0</v>
      </c>
      <c r="AR590" s="4">
        <v>0</v>
      </c>
      <c r="AS590" s="4">
        <v>0</v>
      </c>
    </row>
    <row r="591" spans="1:45" s="4" customFormat="1" x14ac:dyDescent="0.25">
      <c r="A591" s="4" t="s">
        <v>162</v>
      </c>
      <c r="B591" s="4" t="s">
        <v>162</v>
      </c>
      <c r="C591" s="4" t="s">
        <v>162</v>
      </c>
      <c r="D591" s="4" t="s">
        <v>1076</v>
      </c>
      <c r="E591" s="4" t="s">
        <v>1079</v>
      </c>
      <c r="F591" s="4">
        <v>620013724</v>
      </c>
      <c r="G591"/>
      <c r="H591"/>
      <c r="J591" s="7"/>
      <c r="K591" s="4" t="s">
        <v>164</v>
      </c>
      <c r="M591" s="4">
        <v>24</v>
      </c>
      <c r="N591" s="4" t="s">
        <v>165</v>
      </c>
      <c r="O591" s="4" t="s">
        <v>166</v>
      </c>
      <c r="P591" s="4">
        <v>495.04132231404958</v>
      </c>
      <c r="Q591" s="4">
        <v>0</v>
      </c>
      <c r="R591" s="4" t="s">
        <v>167</v>
      </c>
      <c r="S591" s="4" t="s">
        <v>167</v>
      </c>
      <c r="W591" s="4" t="s">
        <v>1078</v>
      </c>
      <c r="AB591" s="4" t="s">
        <v>167</v>
      </c>
      <c r="AG591" s="4" t="s">
        <v>167</v>
      </c>
      <c r="AH591" s="4" t="s">
        <v>169</v>
      </c>
      <c r="AN591" s="4">
        <v>0</v>
      </c>
      <c r="AO591" s="4">
        <v>0</v>
      </c>
      <c r="AP591" s="4">
        <v>0</v>
      </c>
      <c r="AQ591" s="4">
        <v>0</v>
      </c>
      <c r="AR591" s="4">
        <v>0</v>
      </c>
      <c r="AS591" s="4">
        <v>0</v>
      </c>
    </row>
    <row r="592" spans="1:45" s="4" customFormat="1" x14ac:dyDescent="0.25">
      <c r="A592" s="4" t="s">
        <v>162</v>
      </c>
      <c r="B592" s="4" t="s">
        <v>162</v>
      </c>
      <c r="C592" s="4" t="s">
        <v>162</v>
      </c>
      <c r="D592" s="4" t="s">
        <v>1080</v>
      </c>
      <c r="E592" s="4" t="s">
        <v>1081</v>
      </c>
      <c r="F592" s="4">
        <v>620013382</v>
      </c>
      <c r="G592"/>
      <c r="H592"/>
      <c r="J592" s="7"/>
      <c r="K592" s="4" t="s">
        <v>164</v>
      </c>
      <c r="M592" s="4">
        <v>24</v>
      </c>
      <c r="N592" s="4" t="s">
        <v>165</v>
      </c>
      <c r="O592" s="4" t="s">
        <v>166</v>
      </c>
      <c r="P592" s="4">
        <v>495.04132231404958</v>
      </c>
      <c r="Q592" s="4">
        <v>0</v>
      </c>
      <c r="R592" s="4" t="s">
        <v>167</v>
      </c>
      <c r="S592" s="4" t="s">
        <v>167</v>
      </c>
      <c r="W592" s="4" t="s">
        <v>1082</v>
      </c>
      <c r="AB592" s="4" t="s">
        <v>167</v>
      </c>
      <c r="AG592" s="4" t="s">
        <v>167</v>
      </c>
      <c r="AH592" s="4" t="s">
        <v>169</v>
      </c>
      <c r="AN592" s="4">
        <v>0</v>
      </c>
      <c r="AO592" s="4">
        <v>0</v>
      </c>
      <c r="AP592" s="4">
        <v>0</v>
      </c>
      <c r="AQ592" s="4">
        <v>0</v>
      </c>
      <c r="AR592" s="4">
        <v>0</v>
      </c>
      <c r="AS592" s="4">
        <v>0</v>
      </c>
    </row>
    <row r="593" spans="1:117" s="4" customFormat="1" x14ac:dyDescent="0.25">
      <c r="A593" s="4" t="s">
        <v>162</v>
      </c>
      <c r="B593" s="4" t="s">
        <v>162</v>
      </c>
      <c r="C593" s="4" t="s">
        <v>162</v>
      </c>
      <c r="D593" s="4" t="s">
        <v>1080</v>
      </c>
      <c r="E593" s="4" t="s">
        <v>1083</v>
      </c>
      <c r="F593" s="4">
        <v>620013381</v>
      </c>
      <c r="G593"/>
      <c r="H593"/>
      <c r="J593" s="7"/>
      <c r="K593" s="4" t="s">
        <v>164</v>
      </c>
      <c r="M593" s="4">
        <v>24</v>
      </c>
      <c r="N593" s="4" t="s">
        <v>165</v>
      </c>
      <c r="O593" s="4" t="s">
        <v>166</v>
      </c>
      <c r="P593" s="4">
        <v>495.04132231404958</v>
      </c>
      <c r="Q593" s="4">
        <v>0</v>
      </c>
      <c r="R593" s="4" t="s">
        <v>167</v>
      </c>
      <c r="S593" s="4" t="s">
        <v>167</v>
      </c>
      <c r="W593" s="4" t="s">
        <v>1082</v>
      </c>
      <c r="AB593" s="4" t="s">
        <v>167</v>
      </c>
      <c r="AG593" s="4" t="s">
        <v>167</v>
      </c>
      <c r="AH593" s="4" t="s">
        <v>169</v>
      </c>
      <c r="AN593" s="4">
        <v>0</v>
      </c>
      <c r="AO593" s="4">
        <v>0</v>
      </c>
      <c r="AP593" s="4">
        <v>0</v>
      </c>
      <c r="AQ593" s="4">
        <v>0</v>
      </c>
      <c r="AR593" s="4">
        <v>0</v>
      </c>
      <c r="AS593" s="4">
        <v>0</v>
      </c>
    </row>
    <row r="594" spans="1:117" s="4" customFormat="1" x14ac:dyDescent="0.25">
      <c r="A594" s="4" t="s">
        <v>162</v>
      </c>
      <c r="B594" s="4" t="s">
        <v>162</v>
      </c>
      <c r="C594" s="4" t="s">
        <v>162</v>
      </c>
      <c r="D594" s="4" t="s">
        <v>1080</v>
      </c>
      <c r="E594" s="4" t="s">
        <v>1084</v>
      </c>
      <c r="F594" s="4">
        <v>620013383</v>
      </c>
      <c r="G594"/>
      <c r="H594"/>
      <c r="J594" s="7"/>
      <c r="K594" s="4" t="s">
        <v>164</v>
      </c>
      <c r="M594" s="4">
        <v>24</v>
      </c>
      <c r="N594" s="4" t="s">
        <v>165</v>
      </c>
      <c r="O594" s="4" t="s">
        <v>166</v>
      </c>
      <c r="P594" s="4">
        <v>495.04132231404958</v>
      </c>
      <c r="Q594" s="4">
        <v>0</v>
      </c>
      <c r="R594" s="4" t="s">
        <v>167</v>
      </c>
      <c r="S594" s="4" t="s">
        <v>167</v>
      </c>
      <c r="W594" s="4" t="s">
        <v>1082</v>
      </c>
      <c r="AB594" s="4" t="s">
        <v>167</v>
      </c>
      <c r="AG594" s="4" t="s">
        <v>167</v>
      </c>
      <c r="AH594" s="4" t="s">
        <v>169</v>
      </c>
      <c r="AN594" s="4">
        <v>0</v>
      </c>
      <c r="AO594" s="4">
        <v>0</v>
      </c>
      <c r="AP594" s="4">
        <v>0</v>
      </c>
      <c r="AQ594" s="4">
        <v>0</v>
      </c>
      <c r="AR594" s="4">
        <v>0</v>
      </c>
      <c r="AS594" s="4">
        <v>0</v>
      </c>
    </row>
    <row r="595" spans="1:117" s="4" customFormat="1" x14ac:dyDescent="0.25">
      <c r="A595" s="4" t="s">
        <v>162</v>
      </c>
      <c r="B595" s="4" t="s">
        <v>162</v>
      </c>
      <c r="C595" s="4" t="s">
        <v>162</v>
      </c>
      <c r="D595" s="4" t="s">
        <v>1085</v>
      </c>
      <c r="E595" s="4" t="s">
        <v>1086</v>
      </c>
      <c r="F595" s="4">
        <v>620013732</v>
      </c>
      <c r="G595"/>
      <c r="H595"/>
      <c r="J595" s="7"/>
      <c r="K595" s="4" t="s">
        <v>164</v>
      </c>
      <c r="M595" s="4">
        <v>24</v>
      </c>
      <c r="N595" s="4" t="s">
        <v>165</v>
      </c>
      <c r="O595" s="4" t="s">
        <v>166</v>
      </c>
      <c r="P595" s="4">
        <v>412.39669421487605</v>
      </c>
      <c r="Q595" s="4">
        <v>0</v>
      </c>
      <c r="R595" s="4" t="s">
        <v>167</v>
      </c>
      <c r="S595" s="4" t="s">
        <v>167</v>
      </c>
      <c r="W595" s="4" t="s">
        <v>1087</v>
      </c>
      <c r="AB595" s="4" t="s">
        <v>167</v>
      </c>
      <c r="AG595" s="4" t="s">
        <v>167</v>
      </c>
      <c r="AH595" s="4" t="s">
        <v>169</v>
      </c>
      <c r="AN595" s="4">
        <v>0</v>
      </c>
      <c r="AO595" s="4">
        <v>0</v>
      </c>
      <c r="AP595" s="4">
        <v>0</v>
      </c>
      <c r="AQ595" s="4">
        <v>0</v>
      </c>
      <c r="AR595" s="4">
        <v>0</v>
      </c>
      <c r="AS595" s="4">
        <v>0</v>
      </c>
    </row>
    <row r="596" spans="1:117" s="4" customFormat="1" x14ac:dyDescent="0.25">
      <c r="A596" s="4" t="s">
        <v>162</v>
      </c>
      <c r="B596" s="4" t="s">
        <v>162</v>
      </c>
      <c r="C596" s="4" t="s">
        <v>162</v>
      </c>
      <c r="D596" s="4" t="s">
        <v>1085</v>
      </c>
      <c r="E596" s="4" t="s">
        <v>1088</v>
      </c>
      <c r="F596" s="4">
        <v>620013734</v>
      </c>
      <c r="G596"/>
      <c r="H596"/>
      <c r="J596" s="7"/>
      <c r="K596" s="4" t="s">
        <v>164</v>
      </c>
      <c r="M596" s="4">
        <v>24</v>
      </c>
      <c r="N596" s="4" t="s">
        <v>165</v>
      </c>
      <c r="O596" s="4" t="s">
        <v>166</v>
      </c>
      <c r="P596" s="4">
        <v>412.39669421487605</v>
      </c>
      <c r="Q596" s="4">
        <v>0</v>
      </c>
      <c r="R596" s="4" t="s">
        <v>167</v>
      </c>
      <c r="S596" s="4" t="s">
        <v>167</v>
      </c>
      <c r="W596" s="4" t="s">
        <v>1087</v>
      </c>
      <c r="AB596" s="4" t="s">
        <v>167</v>
      </c>
      <c r="AG596" s="4" t="s">
        <v>167</v>
      </c>
      <c r="AH596" s="4" t="s">
        <v>169</v>
      </c>
      <c r="AN596" s="4">
        <v>0</v>
      </c>
      <c r="AO596" s="4">
        <v>0</v>
      </c>
      <c r="AP596" s="4">
        <v>0</v>
      </c>
      <c r="AQ596" s="4">
        <v>0</v>
      </c>
      <c r="AR596" s="4">
        <v>0</v>
      </c>
      <c r="AS596" s="4">
        <v>0</v>
      </c>
    </row>
    <row r="597" spans="1:117" s="4" customFormat="1" x14ac:dyDescent="0.25">
      <c r="A597" s="4" t="s">
        <v>162</v>
      </c>
      <c r="B597" s="4" t="s">
        <v>162</v>
      </c>
      <c r="C597" s="4" t="s">
        <v>162</v>
      </c>
      <c r="D597" s="4" t="s">
        <v>1089</v>
      </c>
      <c r="E597" s="4" t="s">
        <v>1090</v>
      </c>
      <c r="F597" s="4">
        <v>620013441</v>
      </c>
      <c r="G597"/>
      <c r="H597"/>
      <c r="J597" s="7"/>
      <c r="K597" s="4" t="s">
        <v>164</v>
      </c>
      <c r="M597" s="4">
        <v>24</v>
      </c>
      <c r="N597" s="4" t="s">
        <v>165</v>
      </c>
      <c r="O597" s="4" t="s">
        <v>166</v>
      </c>
      <c r="P597" s="4">
        <v>412.39669421487605</v>
      </c>
      <c r="Q597" s="4">
        <v>0</v>
      </c>
      <c r="R597" s="4" t="s">
        <v>167</v>
      </c>
      <c r="S597" s="4" t="s">
        <v>167</v>
      </c>
      <c r="W597" s="4" t="s">
        <v>1091</v>
      </c>
      <c r="AB597" s="4" t="s">
        <v>167</v>
      </c>
      <c r="AG597" s="4" t="s">
        <v>167</v>
      </c>
      <c r="AH597" s="4" t="s">
        <v>169</v>
      </c>
      <c r="AN597" s="4">
        <v>0</v>
      </c>
      <c r="AO597" s="4">
        <v>0</v>
      </c>
      <c r="AP597" s="4">
        <v>0</v>
      </c>
      <c r="AQ597" s="4">
        <v>0</v>
      </c>
      <c r="AR597" s="4">
        <v>0</v>
      </c>
      <c r="AS597" s="4">
        <v>0</v>
      </c>
    </row>
    <row r="598" spans="1:117" s="4" customFormat="1" x14ac:dyDescent="0.25">
      <c r="A598" s="4" t="s">
        <v>162</v>
      </c>
      <c r="B598" s="4" t="s">
        <v>162</v>
      </c>
      <c r="C598" s="4" t="s">
        <v>162</v>
      </c>
      <c r="D598" s="4" t="s">
        <v>1089</v>
      </c>
      <c r="E598" s="4" t="s">
        <v>1092</v>
      </c>
      <c r="F598" s="4">
        <v>620013440</v>
      </c>
      <c r="G598"/>
      <c r="H598"/>
      <c r="J598" s="7"/>
      <c r="K598" s="4" t="s">
        <v>164</v>
      </c>
      <c r="M598" s="4">
        <v>24</v>
      </c>
      <c r="N598" s="4" t="s">
        <v>165</v>
      </c>
      <c r="O598" s="4" t="s">
        <v>166</v>
      </c>
      <c r="P598" s="4">
        <v>412.39669421487605</v>
      </c>
      <c r="Q598" s="4">
        <v>0</v>
      </c>
      <c r="R598" s="4" t="s">
        <v>167</v>
      </c>
      <c r="S598" s="4" t="s">
        <v>167</v>
      </c>
      <c r="W598" s="4" t="s">
        <v>1093</v>
      </c>
      <c r="AB598" s="4" t="s">
        <v>167</v>
      </c>
      <c r="AG598" s="4" t="s">
        <v>167</v>
      </c>
      <c r="AH598" s="4" t="s">
        <v>169</v>
      </c>
      <c r="AN598" s="4">
        <v>0</v>
      </c>
      <c r="AO598" s="4">
        <v>0</v>
      </c>
      <c r="AP598" s="4">
        <v>0</v>
      </c>
      <c r="AQ598" s="4">
        <v>0</v>
      </c>
      <c r="AR598" s="4">
        <v>0</v>
      </c>
      <c r="AS598" s="4">
        <v>0</v>
      </c>
    </row>
    <row r="599" spans="1:117" s="4" customFormat="1" x14ac:dyDescent="0.25">
      <c r="A599" s="4" t="s">
        <v>162</v>
      </c>
      <c r="B599" s="4" t="s">
        <v>162</v>
      </c>
      <c r="C599" s="4" t="s">
        <v>162</v>
      </c>
      <c r="D599" s="4" t="s">
        <v>1089</v>
      </c>
      <c r="E599" s="4" t="s">
        <v>1094</v>
      </c>
      <c r="F599" s="4">
        <v>620013443</v>
      </c>
      <c r="G599"/>
      <c r="H599"/>
      <c r="J599" s="7"/>
      <c r="K599" s="4" t="s">
        <v>164</v>
      </c>
      <c r="M599" s="4">
        <v>24</v>
      </c>
      <c r="N599" s="4" t="s">
        <v>165</v>
      </c>
      <c r="O599" s="4" t="s">
        <v>166</v>
      </c>
      <c r="P599" s="4">
        <v>412.39669421487605</v>
      </c>
      <c r="Q599" s="4">
        <v>0</v>
      </c>
      <c r="R599" s="4" t="s">
        <v>167</v>
      </c>
      <c r="S599" s="4" t="s">
        <v>167</v>
      </c>
      <c r="W599" s="4" t="s">
        <v>1091</v>
      </c>
      <c r="AB599" s="4" t="s">
        <v>167</v>
      </c>
      <c r="AG599" s="4" t="s">
        <v>167</v>
      </c>
      <c r="AH599" s="4" t="s">
        <v>169</v>
      </c>
      <c r="AN599" s="4">
        <v>0</v>
      </c>
      <c r="AO599" s="4">
        <v>0</v>
      </c>
      <c r="AP599" s="4">
        <v>0</v>
      </c>
      <c r="AQ599" s="4">
        <v>0</v>
      </c>
      <c r="AR599" s="4">
        <v>0</v>
      </c>
      <c r="AS599" s="4">
        <v>0</v>
      </c>
    </row>
    <row r="600" spans="1:117" s="4" customFormat="1" x14ac:dyDescent="0.25">
      <c r="A600" s="4" t="s">
        <v>162</v>
      </c>
      <c r="B600" s="4" t="s">
        <v>162</v>
      </c>
      <c r="C600" s="4" t="s">
        <v>162</v>
      </c>
      <c r="D600" s="4" t="s">
        <v>1089</v>
      </c>
      <c r="E600" s="4" t="s">
        <v>1095</v>
      </c>
      <c r="F600" s="4">
        <v>620013442</v>
      </c>
      <c r="G600"/>
      <c r="H600"/>
      <c r="J600" s="7"/>
      <c r="K600" s="4" t="s">
        <v>164</v>
      </c>
      <c r="M600" s="4">
        <v>24</v>
      </c>
      <c r="N600" s="4" t="s">
        <v>165</v>
      </c>
      <c r="O600" s="4" t="s">
        <v>166</v>
      </c>
      <c r="P600" s="4">
        <v>412.39669421487605</v>
      </c>
      <c r="Q600" s="4">
        <v>0</v>
      </c>
      <c r="R600" s="4" t="s">
        <v>167</v>
      </c>
      <c r="S600" s="4" t="s">
        <v>167</v>
      </c>
      <c r="W600" s="4" t="s">
        <v>1091</v>
      </c>
      <c r="AB600" s="4" t="s">
        <v>167</v>
      </c>
      <c r="AG600" s="4" t="s">
        <v>167</v>
      </c>
      <c r="AH600" s="4" t="s">
        <v>169</v>
      </c>
      <c r="AN600" s="4">
        <v>0</v>
      </c>
      <c r="AO600" s="4">
        <v>0</v>
      </c>
      <c r="AP600" s="4">
        <v>0</v>
      </c>
      <c r="AQ600" s="4">
        <v>0</v>
      </c>
      <c r="AR600" s="4">
        <v>0</v>
      </c>
      <c r="AS600" s="4">
        <v>0</v>
      </c>
    </row>
    <row r="601" spans="1:117" s="4" customFormat="1" x14ac:dyDescent="0.25">
      <c r="A601" s="4" t="s">
        <v>162</v>
      </c>
      <c r="B601" s="4" t="s">
        <v>162</v>
      </c>
      <c r="C601" s="4" t="s">
        <v>162</v>
      </c>
      <c r="D601" s="4" t="s">
        <v>1096</v>
      </c>
      <c r="E601" s="4" t="s">
        <v>1097</v>
      </c>
      <c r="F601" s="4">
        <v>620013591</v>
      </c>
      <c r="G601"/>
      <c r="H601"/>
      <c r="J601" s="7"/>
      <c r="K601" s="4" t="s">
        <v>164</v>
      </c>
      <c r="M601" s="4">
        <v>24</v>
      </c>
      <c r="N601" s="4" t="s">
        <v>165</v>
      </c>
      <c r="O601" s="4" t="s">
        <v>166</v>
      </c>
      <c r="P601" s="4">
        <v>660.33057851239676</v>
      </c>
      <c r="Q601" s="4">
        <v>0</v>
      </c>
      <c r="R601" s="4" t="s">
        <v>167</v>
      </c>
      <c r="S601" s="4" t="s">
        <v>167</v>
      </c>
      <c r="W601" s="4" t="s">
        <v>1098</v>
      </c>
      <c r="AB601" s="4" t="s">
        <v>167</v>
      </c>
      <c r="AG601" s="4" t="s">
        <v>167</v>
      </c>
      <c r="AH601" s="4" t="s">
        <v>169</v>
      </c>
      <c r="AN601" s="4">
        <v>0</v>
      </c>
      <c r="AO601" s="4">
        <v>0</v>
      </c>
      <c r="AP601" s="4">
        <v>0</v>
      </c>
      <c r="AQ601" s="4">
        <v>0</v>
      </c>
      <c r="AR601" s="4">
        <v>0</v>
      </c>
      <c r="AS601" s="4">
        <v>0</v>
      </c>
    </row>
    <row r="602" spans="1:117" s="4" customFormat="1" x14ac:dyDescent="0.25">
      <c r="A602" s="4" t="s">
        <v>162</v>
      </c>
      <c r="B602" s="4" t="s">
        <v>162</v>
      </c>
      <c r="C602" s="4" t="s">
        <v>162</v>
      </c>
      <c r="D602" s="4" t="s">
        <v>1099</v>
      </c>
      <c r="E602" s="4" t="s">
        <v>1100</v>
      </c>
      <c r="F602" s="4">
        <v>620013602</v>
      </c>
      <c r="G602"/>
      <c r="H602"/>
      <c r="J602" s="7"/>
      <c r="K602" s="4" t="s">
        <v>164</v>
      </c>
      <c r="M602" s="4">
        <v>24</v>
      </c>
      <c r="N602" s="4" t="s">
        <v>165</v>
      </c>
      <c r="O602" s="4" t="s">
        <v>166</v>
      </c>
      <c r="P602" s="4">
        <v>577.68595041322317</v>
      </c>
      <c r="Q602" s="4">
        <v>0</v>
      </c>
      <c r="R602" s="4" t="s">
        <v>167</v>
      </c>
      <c r="S602" s="4" t="s">
        <v>167</v>
      </c>
      <c r="W602" s="4" t="s">
        <v>1101</v>
      </c>
      <c r="AB602" s="4" t="s">
        <v>167</v>
      </c>
      <c r="AG602" s="4" t="s">
        <v>167</v>
      </c>
      <c r="AH602" s="4" t="s">
        <v>169</v>
      </c>
      <c r="AN602" s="4">
        <v>0</v>
      </c>
      <c r="AO602" s="4">
        <v>0</v>
      </c>
      <c r="AP602" s="4">
        <v>0</v>
      </c>
      <c r="AQ602" s="4">
        <v>0</v>
      </c>
      <c r="AR602" s="4">
        <v>0</v>
      </c>
      <c r="AS602" s="4">
        <v>0</v>
      </c>
    </row>
    <row r="603" spans="1:117" s="4" customFormat="1" x14ac:dyDescent="0.25">
      <c r="A603" s="4" t="s">
        <v>162</v>
      </c>
      <c r="B603" s="4" t="s">
        <v>162</v>
      </c>
      <c r="C603" s="4" t="s">
        <v>162</v>
      </c>
      <c r="D603" s="4" t="s">
        <v>1099</v>
      </c>
      <c r="E603" s="4" t="s">
        <v>1102</v>
      </c>
      <c r="F603" s="4">
        <v>620013601</v>
      </c>
      <c r="G603"/>
      <c r="H603"/>
      <c r="J603" s="7"/>
      <c r="K603" s="4" t="s">
        <v>164</v>
      </c>
      <c r="M603" s="4">
        <v>24</v>
      </c>
      <c r="N603" s="4" t="s">
        <v>165</v>
      </c>
      <c r="O603" s="4" t="s">
        <v>166</v>
      </c>
      <c r="P603" s="4">
        <v>577.68595041322317</v>
      </c>
      <c r="Q603" s="4">
        <v>0</v>
      </c>
      <c r="R603" s="4" t="s">
        <v>167</v>
      </c>
      <c r="S603" s="4" t="s">
        <v>167</v>
      </c>
      <c r="W603" s="4" t="s">
        <v>1103</v>
      </c>
      <c r="AB603" s="4" t="s">
        <v>167</v>
      </c>
      <c r="AG603" s="4" t="s">
        <v>167</v>
      </c>
      <c r="AH603" s="4" t="s">
        <v>169</v>
      </c>
      <c r="AN603" s="4">
        <v>0</v>
      </c>
      <c r="AO603" s="4">
        <v>0</v>
      </c>
      <c r="AP603" s="4">
        <v>0</v>
      </c>
      <c r="AQ603" s="4">
        <v>0</v>
      </c>
      <c r="AR603" s="4">
        <v>0</v>
      </c>
      <c r="AS603" s="4">
        <v>0</v>
      </c>
    </row>
    <row r="604" spans="1:117" s="4" customFormat="1" x14ac:dyDescent="0.25">
      <c r="A604" s="4" t="s">
        <v>162</v>
      </c>
      <c r="B604" s="4" t="s">
        <v>162</v>
      </c>
      <c r="C604" s="4" t="s">
        <v>162</v>
      </c>
      <c r="D604" s="4" t="s">
        <v>1104</v>
      </c>
      <c r="E604" s="4" t="s">
        <v>1105</v>
      </c>
      <c r="F604" s="4">
        <v>620013612</v>
      </c>
      <c r="G604"/>
      <c r="H604"/>
      <c r="J604" s="7"/>
      <c r="K604" s="4" t="s">
        <v>164</v>
      </c>
      <c r="M604" s="4">
        <v>24</v>
      </c>
      <c r="N604" s="4" t="s">
        <v>165</v>
      </c>
      <c r="O604" s="4" t="s">
        <v>166</v>
      </c>
      <c r="P604" s="4">
        <v>495.04132231404958</v>
      </c>
      <c r="Q604" s="4">
        <v>0</v>
      </c>
      <c r="R604" s="4" t="s">
        <v>167</v>
      </c>
      <c r="S604" s="4" t="s">
        <v>167</v>
      </c>
      <c r="W604" s="4" t="s">
        <v>1106</v>
      </c>
      <c r="AB604" s="4" t="s">
        <v>167</v>
      </c>
      <c r="AG604" s="4" t="s">
        <v>167</v>
      </c>
      <c r="AH604" s="4" t="s">
        <v>169</v>
      </c>
      <c r="AN604" s="4">
        <v>0</v>
      </c>
      <c r="AO604" s="4">
        <v>0</v>
      </c>
      <c r="AP604" s="4">
        <v>0</v>
      </c>
      <c r="AQ604" s="4">
        <v>0</v>
      </c>
      <c r="AR604" s="4">
        <v>0</v>
      </c>
      <c r="AS604" s="4">
        <v>0</v>
      </c>
    </row>
    <row r="605" spans="1:117" s="4" customFormat="1" x14ac:dyDescent="0.25">
      <c r="A605" s="4" t="s">
        <v>162</v>
      </c>
      <c r="B605" s="4" t="s">
        <v>162</v>
      </c>
      <c r="C605" s="4" t="s">
        <v>162</v>
      </c>
      <c r="D605" s="4" t="s">
        <v>1104</v>
      </c>
      <c r="E605" s="4" t="s">
        <v>1107</v>
      </c>
      <c r="F605" s="4">
        <v>620013611</v>
      </c>
      <c r="G605"/>
      <c r="H605"/>
      <c r="J605" s="7"/>
      <c r="K605" s="4" t="s">
        <v>164</v>
      </c>
      <c r="M605" s="4">
        <v>24</v>
      </c>
      <c r="N605" s="4" t="s">
        <v>165</v>
      </c>
      <c r="O605" s="4" t="s">
        <v>166</v>
      </c>
      <c r="P605" s="4">
        <v>495.04132231404958</v>
      </c>
      <c r="Q605" s="4">
        <v>0</v>
      </c>
      <c r="R605" s="4" t="s">
        <v>167</v>
      </c>
      <c r="S605" s="4" t="s">
        <v>167</v>
      </c>
      <c r="W605" s="4" t="s">
        <v>1106</v>
      </c>
      <c r="AB605" s="4" t="s">
        <v>167</v>
      </c>
      <c r="AG605" s="4" t="s">
        <v>167</v>
      </c>
      <c r="AH605" s="4" t="s">
        <v>169</v>
      </c>
      <c r="AN605" s="4">
        <v>0</v>
      </c>
      <c r="AO605" s="4">
        <v>0</v>
      </c>
      <c r="AP605" s="4">
        <v>0</v>
      </c>
      <c r="AQ605" s="4">
        <v>0</v>
      </c>
      <c r="AR605" s="4">
        <v>0</v>
      </c>
      <c r="AS605" s="4">
        <v>0</v>
      </c>
    </row>
    <row r="606" spans="1:117" s="4" customFormat="1" x14ac:dyDescent="0.25">
      <c r="A606" s="4" t="s">
        <v>162</v>
      </c>
      <c r="B606" s="4" t="s">
        <v>162</v>
      </c>
      <c r="C606" s="4" t="s">
        <v>162</v>
      </c>
      <c r="D606" s="4" t="s">
        <v>1108</v>
      </c>
      <c r="E606" s="4" t="s">
        <v>1109</v>
      </c>
      <c r="F606" s="4">
        <v>620013622</v>
      </c>
      <c r="G606"/>
      <c r="H606"/>
      <c r="J606" s="7"/>
      <c r="K606" s="4" t="s">
        <v>164</v>
      </c>
      <c r="M606" s="4">
        <v>24</v>
      </c>
      <c r="N606" s="4" t="s">
        <v>165</v>
      </c>
      <c r="O606" s="4" t="s">
        <v>166</v>
      </c>
      <c r="P606" s="4">
        <v>495.04132231404958</v>
      </c>
      <c r="Q606" s="4">
        <v>0</v>
      </c>
      <c r="R606" s="4" t="s">
        <v>167</v>
      </c>
      <c r="S606" s="4" t="s">
        <v>167</v>
      </c>
      <c r="W606" s="4" t="s">
        <v>1110</v>
      </c>
      <c r="AB606" s="4" t="s">
        <v>167</v>
      </c>
      <c r="AG606" s="4" t="s">
        <v>167</v>
      </c>
      <c r="AH606" s="4" t="s">
        <v>169</v>
      </c>
      <c r="AN606" s="4">
        <v>0</v>
      </c>
      <c r="AO606" s="4">
        <v>0</v>
      </c>
      <c r="AP606" s="4">
        <v>0</v>
      </c>
      <c r="AQ606" s="4">
        <v>0</v>
      </c>
      <c r="AR606" s="4">
        <v>0</v>
      </c>
      <c r="AS606" s="4">
        <v>0</v>
      </c>
    </row>
    <row r="607" spans="1:117" s="4" customFormat="1" x14ac:dyDescent="0.25">
      <c r="A607" s="4" t="s">
        <v>162</v>
      </c>
      <c r="B607" s="4" t="s">
        <v>162</v>
      </c>
      <c r="C607" s="4" t="s">
        <v>162</v>
      </c>
      <c r="D607" s="4" t="s">
        <v>1108</v>
      </c>
      <c r="E607" s="4" t="s">
        <v>1111</v>
      </c>
      <c r="F607" s="4">
        <v>620013621</v>
      </c>
      <c r="G607"/>
      <c r="H607"/>
      <c r="J607" s="7"/>
      <c r="K607" s="4" t="s">
        <v>164</v>
      </c>
      <c r="M607" s="4">
        <v>24</v>
      </c>
      <c r="N607" s="4" t="s">
        <v>165</v>
      </c>
      <c r="O607" s="4" t="s">
        <v>166</v>
      </c>
      <c r="P607" s="4">
        <v>495.04132231404958</v>
      </c>
      <c r="Q607" s="4">
        <v>0</v>
      </c>
      <c r="R607" s="4" t="s">
        <v>167</v>
      </c>
      <c r="S607" s="4" t="s">
        <v>167</v>
      </c>
      <c r="W607" s="4" t="s">
        <v>1110</v>
      </c>
      <c r="AB607" s="4" t="s">
        <v>167</v>
      </c>
      <c r="AG607" s="4" t="s">
        <v>167</v>
      </c>
      <c r="AH607" s="4" t="s">
        <v>169</v>
      </c>
      <c r="AN607" s="4">
        <v>0</v>
      </c>
      <c r="AO607" s="4">
        <v>0</v>
      </c>
      <c r="AP607" s="4">
        <v>0</v>
      </c>
      <c r="AQ607" s="4">
        <v>0</v>
      </c>
      <c r="AR607" s="4">
        <v>0</v>
      </c>
      <c r="AS607" s="4">
        <v>0</v>
      </c>
    </row>
    <row r="608" spans="1:117" s="4" customFormat="1" x14ac:dyDescent="0.25">
      <c r="A608" s="4" t="s">
        <v>162</v>
      </c>
      <c r="B608" s="4" t="s">
        <v>162</v>
      </c>
      <c r="C608" s="4" t="s">
        <v>162</v>
      </c>
      <c r="D608" s="4" t="s">
        <v>1385</v>
      </c>
      <c r="E608" s="4" t="s">
        <v>1112</v>
      </c>
      <c r="F608" s="4">
        <v>628019441</v>
      </c>
      <c r="G608"/>
      <c r="H608"/>
      <c r="J608" s="7">
        <v>9996369770528</v>
      </c>
      <c r="K608" s="4" t="s">
        <v>164</v>
      </c>
      <c r="M608" s="4">
        <v>24</v>
      </c>
      <c r="N608" s="4" t="s">
        <v>165</v>
      </c>
      <c r="O608" s="4" t="s">
        <v>166</v>
      </c>
      <c r="P608" s="4">
        <v>371.07438016528926</v>
      </c>
      <c r="Q608" s="4">
        <v>0</v>
      </c>
      <c r="R608" s="4" t="s">
        <v>167</v>
      </c>
      <c r="S608" s="4" t="s">
        <v>167</v>
      </c>
      <c r="W608" s="4" t="s">
        <v>1113</v>
      </c>
      <c r="AB608" s="4" t="s">
        <v>167</v>
      </c>
      <c r="AG608" s="4" t="s">
        <v>167</v>
      </c>
      <c r="AH608" s="4" t="s">
        <v>169</v>
      </c>
      <c r="AN608" s="4">
        <v>0</v>
      </c>
      <c r="AO608" s="4">
        <v>0</v>
      </c>
      <c r="AP608" s="4">
        <v>0</v>
      </c>
      <c r="AQ608" s="4">
        <v>0</v>
      </c>
      <c r="AR608" s="4">
        <v>0</v>
      </c>
      <c r="AS608" s="4">
        <v>0</v>
      </c>
      <c r="BX608" s="4" t="s">
        <v>206</v>
      </c>
      <c r="CC608" s="4" t="s">
        <v>646</v>
      </c>
      <c r="CD608" s="4" t="s">
        <v>171</v>
      </c>
      <c r="CZ608" s="4" t="s">
        <v>1014</v>
      </c>
      <c r="DC608" s="4" t="s">
        <v>173</v>
      </c>
      <c r="DM608" s="4" t="s">
        <v>239</v>
      </c>
    </row>
    <row r="609" spans="1:117" s="4" customFormat="1" x14ac:dyDescent="0.25">
      <c r="A609" s="4" t="s">
        <v>162</v>
      </c>
      <c r="B609" s="4" t="s">
        <v>162</v>
      </c>
      <c r="C609" s="4" t="s">
        <v>162</v>
      </c>
      <c r="D609" s="4" t="s">
        <v>1385</v>
      </c>
      <c r="E609" s="4" t="s">
        <v>1114</v>
      </c>
      <c r="F609" s="4">
        <v>628019440</v>
      </c>
      <c r="G609"/>
      <c r="H609"/>
      <c r="J609" s="7">
        <v>9991574864994</v>
      </c>
      <c r="K609" s="4" t="s">
        <v>164</v>
      </c>
      <c r="M609" s="4">
        <v>24</v>
      </c>
      <c r="N609" s="4" t="s">
        <v>165</v>
      </c>
      <c r="O609" s="4" t="s">
        <v>166</v>
      </c>
      <c r="P609" s="4">
        <v>371.07438016528926</v>
      </c>
      <c r="Q609" s="4">
        <v>0</v>
      </c>
      <c r="R609" s="4" t="s">
        <v>167</v>
      </c>
      <c r="S609" s="4" t="s">
        <v>167</v>
      </c>
      <c r="W609" s="4" t="s">
        <v>1113</v>
      </c>
      <c r="AB609" s="4" t="s">
        <v>167</v>
      </c>
      <c r="AG609" s="4" t="s">
        <v>167</v>
      </c>
      <c r="AH609" s="4" t="s">
        <v>169</v>
      </c>
      <c r="AN609" s="4">
        <v>0</v>
      </c>
      <c r="AO609" s="4">
        <v>0</v>
      </c>
      <c r="AP609" s="4">
        <v>0</v>
      </c>
      <c r="AQ609" s="4">
        <v>0</v>
      </c>
      <c r="AR609" s="4">
        <v>0</v>
      </c>
      <c r="AS609" s="4">
        <v>0</v>
      </c>
      <c r="BX609" s="4" t="s">
        <v>206</v>
      </c>
      <c r="CC609" s="4" t="s">
        <v>646</v>
      </c>
      <c r="CD609" s="4" t="s">
        <v>171</v>
      </c>
      <c r="CZ609" s="4" t="s">
        <v>888</v>
      </c>
      <c r="DC609" s="4" t="s">
        <v>173</v>
      </c>
      <c r="DM609" s="4" t="s">
        <v>239</v>
      </c>
    </row>
    <row r="610" spans="1:117" s="4" customFormat="1" x14ac:dyDescent="0.25">
      <c r="A610" s="4" t="s">
        <v>162</v>
      </c>
      <c r="B610" s="4" t="s">
        <v>162</v>
      </c>
      <c r="C610" s="4" t="s">
        <v>162</v>
      </c>
      <c r="D610" s="4" t="s">
        <v>1386</v>
      </c>
      <c r="E610" s="4" t="s">
        <v>1115</v>
      </c>
      <c r="F610" s="4">
        <v>628019461</v>
      </c>
      <c r="G610"/>
      <c r="H610"/>
      <c r="J610" s="7">
        <v>9993404694658</v>
      </c>
      <c r="K610" s="4" t="s">
        <v>164</v>
      </c>
      <c r="M610" s="4">
        <v>24</v>
      </c>
      <c r="N610" s="4" t="s">
        <v>165</v>
      </c>
      <c r="O610" s="4" t="s">
        <v>166</v>
      </c>
      <c r="P610" s="4">
        <v>371.07438016528926</v>
      </c>
      <c r="Q610" s="4">
        <v>0</v>
      </c>
      <c r="R610" s="4" t="s">
        <v>167</v>
      </c>
      <c r="S610" s="4" t="s">
        <v>167</v>
      </c>
      <c r="W610" s="4" t="s">
        <v>1116</v>
      </c>
      <c r="AB610" s="4" t="s">
        <v>167</v>
      </c>
      <c r="AG610" s="4" t="s">
        <v>167</v>
      </c>
      <c r="AH610" s="4" t="s">
        <v>169</v>
      </c>
      <c r="AN610" s="4">
        <v>0</v>
      </c>
      <c r="AO610" s="4">
        <v>0</v>
      </c>
      <c r="AP610" s="4">
        <v>0</v>
      </c>
      <c r="AQ610" s="4">
        <v>0</v>
      </c>
      <c r="AR610" s="4">
        <v>0</v>
      </c>
      <c r="AS610" s="4">
        <v>0</v>
      </c>
      <c r="BX610" s="4" t="s">
        <v>318</v>
      </c>
      <c r="CC610" s="4" t="s">
        <v>646</v>
      </c>
      <c r="CD610" s="4" t="s">
        <v>171</v>
      </c>
      <c r="CZ610" s="4" t="s">
        <v>1014</v>
      </c>
      <c r="DC610" s="4" t="s">
        <v>173</v>
      </c>
      <c r="DM610" s="4" t="s">
        <v>239</v>
      </c>
    </row>
    <row r="611" spans="1:117" s="4" customFormat="1" x14ac:dyDescent="0.25">
      <c r="A611" s="4" t="s">
        <v>162</v>
      </c>
      <c r="B611" s="4" t="s">
        <v>162</v>
      </c>
      <c r="C611" s="4" t="s">
        <v>162</v>
      </c>
      <c r="D611" s="4" t="s">
        <v>1386</v>
      </c>
      <c r="E611" s="4" t="s">
        <v>1117</v>
      </c>
      <c r="F611" s="4">
        <v>628019460</v>
      </c>
      <c r="G611"/>
      <c r="H611"/>
      <c r="J611" s="7">
        <v>9999086162966</v>
      </c>
      <c r="K611" s="4" t="s">
        <v>164</v>
      </c>
      <c r="M611" s="4">
        <v>24</v>
      </c>
      <c r="N611" s="4" t="s">
        <v>165</v>
      </c>
      <c r="O611" s="4" t="s">
        <v>166</v>
      </c>
      <c r="P611" s="4">
        <v>371.07438016528926</v>
      </c>
      <c r="Q611" s="4">
        <v>0</v>
      </c>
      <c r="R611" s="4" t="s">
        <v>167</v>
      </c>
      <c r="S611" s="4" t="s">
        <v>167</v>
      </c>
      <c r="W611" s="4" t="s">
        <v>1113</v>
      </c>
      <c r="AB611" s="4" t="s">
        <v>167</v>
      </c>
      <c r="AG611" s="4" t="s">
        <v>167</v>
      </c>
      <c r="AH611" s="4" t="s">
        <v>169</v>
      </c>
      <c r="AN611" s="4">
        <v>0</v>
      </c>
      <c r="AO611" s="4">
        <v>0</v>
      </c>
      <c r="AP611" s="4">
        <v>0</v>
      </c>
      <c r="AQ611" s="4">
        <v>0</v>
      </c>
      <c r="AR611" s="4">
        <v>0</v>
      </c>
      <c r="AS611" s="4">
        <v>0</v>
      </c>
      <c r="BX611" s="4" t="s">
        <v>318</v>
      </c>
      <c r="CC611" s="4" t="s">
        <v>646</v>
      </c>
      <c r="CD611" s="4" t="s">
        <v>171</v>
      </c>
      <c r="CZ611" s="4" t="s">
        <v>888</v>
      </c>
      <c r="DC611" s="4" t="s">
        <v>173</v>
      </c>
      <c r="DM611" s="4" t="s">
        <v>239</v>
      </c>
    </row>
    <row r="612" spans="1:117" s="6" customFormat="1" x14ac:dyDescent="0.25">
      <c r="A612" s="6" t="s">
        <v>162</v>
      </c>
      <c r="B612" s="6" t="s">
        <v>162</v>
      </c>
      <c r="C612" s="6" t="s">
        <v>162</v>
      </c>
      <c r="D612" s="6" t="s">
        <v>1466</v>
      </c>
      <c r="E612" s="6" t="s">
        <v>1118</v>
      </c>
      <c r="F612" s="2">
        <v>628019431</v>
      </c>
      <c r="G612"/>
      <c r="H612"/>
      <c r="I612"/>
      <c r="J612" s="1">
        <v>9994495543764</v>
      </c>
      <c r="K612" s="2" t="s">
        <v>164</v>
      </c>
      <c r="M612" s="2">
        <v>24</v>
      </c>
      <c r="N612" s="2" t="s">
        <v>165</v>
      </c>
      <c r="O612" s="2" t="s">
        <v>166</v>
      </c>
      <c r="P612" s="6">
        <v>371.07438016528926</v>
      </c>
      <c r="Q612" s="6">
        <v>20</v>
      </c>
      <c r="R612" s="6" t="s">
        <v>168</v>
      </c>
      <c r="S612" s="6" t="s">
        <v>168</v>
      </c>
      <c r="W612" s="8" t="s">
        <v>1511</v>
      </c>
      <c r="X612" s="8"/>
      <c r="Y612" s="8"/>
      <c r="Z612" s="8"/>
      <c r="AA612" s="8"/>
      <c r="AB612" s="6" t="s">
        <v>167</v>
      </c>
      <c r="AC612" s="6">
        <v>10</v>
      </c>
      <c r="AD612" s="6">
        <v>20</v>
      </c>
      <c r="AE612" s="6">
        <v>20</v>
      </c>
      <c r="AF612" s="6">
        <v>18</v>
      </c>
      <c r="AG612" s="6" t="s">
        <v>168</v>
      </c>
      <c r="AH612" s="6" t="s">
        <v>169</v>
      </c>
      <c r="AN612" s="6">
        <v>0</v>
      </c>
      <c r="AO612" s="6">
        <v>0</v>
      </c>
      <c r="AP612" s="6">
        <v>1</v>
      </c>
      <c r="AQ612" s="6">
        <v>0</v>
      </c>
      <c r="AR612" s="6">
        <v>1</v>
      </c>
      <c r="AS612" s="6">
        <v>0</v>
      </c>
      <c r="BX612" s="6" t="s">
        <v>206</v>
      </c>
      <c r="CC612" s="6" t="s">
        <v>238</v>
      </c>
      <c r="CD612" s="6" t="s">
        <v>171</v>
      </c>
      <c r="CV612" s="6" t="s">
        <v>179</v>
      </c>
      <c r="CZ612" s="6" t="s">
        <v>1119</v>
      </c>
      <c r="DC612" s="6" t="s">
        <v>173</v>
      </c>
      <c r="DM612" s="6" t="s">
        <v>239</v>
      </c>
    </row>
    <row r="613" spans="1:117" s="6" customFormat="1" x14ac:dyDescent="0.25">
      <c r="A613" s="6" t="s">
        <v>162</v>
      </c>
      <c r="B613" s="6" t="s">
        <v>162</v>
      </c>
      <c r="C613" s="6" t="s">
        <v>162</v>
      </c>
      <c r="D613" s="6" t="s">
        <v>1466</v>
      </c>
      <c r="E613" s="6" t="s">
        <v>1120</v>
      </c>
      <c r="F613" s="2">
        <v>628019432</v>
      </c>
      <c r="G613"/>
      <c r="H613"/>
      <c r="I613"/>
      <c r="J613" s="1">
        <v>9993018982165</v>
      </c>
      <c r="K613" s="2" t="s">
        <v>164</v>
      </c>
      <c r="M613" s="2">
        <v>24</v>
      </c>
      <c r="N613" s="2" t="s">
        <v>165</v>
      </c>
      <c r="O613" s="2" t="s">
        <v>166</v>
      </c>
      <c r="P613" s="6">
        <v>371.07438016528926</v>
      </c>
      <c r="Q613" s="6">
        <v>20</v>
      </c>
      <c r="R613" s="6" t="s">
        <v>168</v>
      </c>
      <c r="S613" s="6" t="s">
        <v>168</v>
      </c>
      <c r="W613" s="8" t="s">
        <v>1511</v>
      </c>
      <c r="X613" s="8"/>
      <c r="Y613" s="8"/>
      <c r="Z613" s="8"/>
      <c r="AA613" s="8"/>
      <c r="AB613" s="6" t="s">
        <v>167</v>
      </c>
      <c r="AC613" s="6">
        <v>10</v>
      </c>
      <c r="AD613" s="6">
        <v>20</v>
      </c>
      <c r="AE613" s="6">
        <v>20</v>
      </c>
      <c r="AF613" s="6">
        <v>18</v>
      </c>
      <c r="AG613" s="6" t="s">
        <v>168</v>
      </c>
      <c r="AH613" s="6" t="s">
        <v>169</v>
      </c>
      <c r="AN613" s="6">
        <v>0</v>
      </c>
      <c r="AO613" s="6">
        <v>0</v>
      </c>
      <c r="AP613" s="6">
        <v>1</v>
      </c>
      <c r="AQ613" s="6">
        <v>0</v>
      </c>
      <c r="AR613" s="6">
        <v>1</v>
      </c>
      <c r="AS613" s="6">
        <v>0</v>
      </c>
      <c r="BX613" s="6" t="s">
        <v>206</v>
      </c>
      <c r="CC613" s="6" t="s">
        <v>238</v>
      </c>
      <c r="CD613" s="6" t="s">
        <v>171</v>
      </c>
      <c r="CV613" s="6" t="s">
        <v>179</v>
      </c>
      <c r="CZ613" s="6" t="s">
        <v>743</v>
      </c>
      <c r="DC613" s="6" t="s">
        <v>173</v>
      </c>
      <c r="DM613" s="6" t="s">
        <v>239</v>
      </c>
    </row>
    <row r="614" spans="1:117" s="6" customFormat="1" x14ac:dyDescent="0.25">
      <c r="A614" s="6" t="s">
        <v>162</v>
      </c>
      <c r="B614" s="6" t="s">
        <v>162</v>
      </c>
      <c r="C614" s="6" t="s">
        <v>162</v>
      </c>
      <c r="D614" s="6" t="s">
        <v>1466</v>
      </c>
      <c r="E614" s="6" t="s">
        <v>1121</v>
      </c>
      <c r="F614" s="2">
        <v>628019433</v>
      </c>
      <c r="G614"/>
      <c r="H614"/>
      <c r="I614"/>
      <c r="J614" s="1">
        <v>9992148196343</v>
      </c>
      <c r="K614" s="2" t="s">
        <v>164</v>
      </c>
      <c r="M614" s="2">
        <v>24</v>
      </c>
      <c r="N614" s="2" t="s">
        <v>165</v>
      </c>
      <c r="O614" s="2" t="s">
        <v>166</v>
      </c>
      <c r="P614" s="6">
        <v>371.07438016528926</v>
      </c>
      <c r="Q614" s="6">
        <v>20</v>
      </c>
      <c r="R614" s="6" t="s">
        <v>168</v>
      </c>
      <c r="S614" s="6" t="s">
        <v>168</v>
      </c>
      <c r="W614" s="8" t="s">
        <v>1511</v>
      </c>
      <c r="X614" s="8"/>
      <c r="Y614" s="8"/>
      <c r="Z614" s="8"/>
      <c r="AA614" s="8"/>
      <c r="AB614" s="6" t="s">
        <v>167</v>
      </c>
      <c r="AC614" s="6">
        <v>10</v>
      </c>
      <c r="AD614" s="6">
        <v>20</v>
      </c>
      <c r="AE614" s="6">
        <v>20</v>
      </c>
      <c r="AF614" s="6">
        <v>18</v>
      </c>
      <c r="AG614" s="6" t="s">
        <v>168</v>
      </c>
      <c r="AH614" s="6" t="s">
        <v>169</v>
      </c>
      <c r="AN614" s="6">
        <v>0</v>
      </c>
      <c r="AO614" s="6">
        <v>0</v>
      </c>
      <c r="AP614" s="6">
        <v>1</v>
      </c>
      <c r="AQ614" s="6">
        <v>0</v>
      </c>
      <c r="AR614" s="6">
        <v>1</v>
      </c>
      <c r="AS614" s="6">
        <v>0</v>
      </c>
      <c r="BX614" s="6" t="s">
        <v>206</v>
      </c>
      <c r="CC614" s="6" t="s">
        <v>238</v>
      </c>
      <c r="CD614" s="6" t="s">
        <v>171</v>
      </c>
      <c r="CV614" s="6" t="s">
        <v>179</v>
      </c>
      <c r="CZ614" s="6" t="s">
        <v>1122</v>
      </c>
      <c r="DC614" s="6" t="s">
        <v>173</v>
      </c>
      <c r="DM614" s="6" t="s">
        <v>239</v>
      </c>
    </row>
    <row r="615" spans="1:117" s="4" customFormat="1" x14ac:dyDescent="0.25">
      <c r="A615" s="4" t="s">
        <v>162</v>
      </c>
      <c r="B615" s="4" t="s">
        <v>162</v>
      </c>
      <c r="C615" s="4" t="s">
        <v>162</v>
      </c>
      <c r="D615" s="4" t="s">
        <v>1387</v>
      </c>
      <c r="E615" s="4" t="s">
        <v>1123</v>
      </c>
      <c r="F615" s="4">
        <v>628019430</v>
      </c>
      <c r="G615"/>
      <c r="H615"/>
      <c r="J615" s="7">
        <v>9996490076032</v>
      </c>
      <c r="K615" s="4" t="s">
        <v>164</v>
      </c>
      <c r="M615" s="4">
        <v>24</v>
      </c>
      <c r="N615" s="4" t="s">
        <v>165</v>
      </c>
      <c r="O615" s="4" t="s">
        <v>166</v>
      </c>
      <c r="P615" s="4">
        <v>371.07438016528926</v>
      </c>
      <c r="Q615" s="4">
        <v>0</v>
      </c>
      <c r="R615" s="4" t="s">
        <v>167</v>
      </c>
      <c r="S615" s="4" t="s">
        <v>167</v>
      </c>
      <c r="W615" s="4" t="s">
        <v>1124</v>
      </c>
      <c r="AB615" s="4" t="s">
        <v>167</v>
      </c>
      <c r="AG615" s="4" t="s">
        <v>167</v>
      </c>
      <c r="AH615" s="4" t="s">
        <v>169</v>
      </c>
      <c r="AN615" s="4">
        <v>0</v>
      </c>
      <c r="AO615" s="4">
        <v>0</v>
      </c>
      <c r="AP615" s="4">
        <v>0</v>
      </c>
      <c r="AQ615" s="4">
        <v>0</v>
      </c>
      <c r="AR615" s="4">
        <v>0</v>
      </c>
      <c r="AS615" s="4">
        <v>0</v>
      </c>
      <c r="BX615" s="4" t="s">
        <v>206</v>
      </c>
      <c r="CC615" s="4" t="s">
        <v>238</v>
      </c>
      <c r="CD615" s="4" t="s">
        <v>171</v>
      </c>
      <c r="CZ615" s="4" t="s">
        <v>1014</v>
      </c>
      <c r="DC615" s="4" t="s">
        <v>173</v>
      </c>
      <c r="DM615" s="4" t="s">
        <v>239</v>
      </c>
    </row>
    <row r="616" spans="1:117" s="4" customFormat="1" x14ac:dyDescent="0.25">
      <c r="A616" s="4" t="s">
        <v>162</v>
      </c>
      <c r="B616" s="4" t="s">
        <v>162</v>
      </c>
      <c r="C616" s="4" t="s">
        <v>162</v>
      </c>
      <c r="D616" s="4" t="s">
        <v>1388</v>
      </c>
      <c r="E616" s="4" t="s">
        <v>1125</v>
      </c>
      <c r="F616" s="4">
        <v>628019450</v>
      </c>
      <c r="G616"/>
      <c r="H616"/>
      <c r="J616" s="7">
        <v>9996653075469</v>
      </c>
      <c r="K616" s="4" t="s">
        <v>164</v>
      </c>
      <c r="M616" s="4">
        <v>24</v>
      </c>
      <c r="N616" s="4" t="s">
        <v>165</v>
      </c>
      <c r="O616" s="4" t="s">
        <v>166</v>
      </c>
      <c r="P616" s="4">
        <v>371.07438016528926</v>
      </c>
      <c r="Q616" s="4">
        <v>0</v>
      </c>
      <c r="R616" s="4" t="s">
        <v>167</v>
      </c>
      <c r="S616" s="4" t="s">
        <v>167</v>
      </c>
      <c r="W616" s="4" t="s">
        <v>1124</v>
      </c>
      <c r="AB616" s="4" t="s">
        <v>167</v>
      </c>
      <c r="AG616" s="4" t="s">
        <v>167</v>
      </c>
      <c r="AH616" s="4" t="s">
        <v>169</v>
      </c>
      <c r="AN616" s="4">
        <v>0</v>
      </c>
      <c r="AO616" s="4">
        <v>0</v>
      </c>
      <c r="AP616" s="4">
        <v>0</v>
      </c>
      <c r="AQ616" s="4">
        <v>0</v>
      </c>
      <c r="AR616" s="4">
        <v>0</v>
      </c>
      <c r="AS616" s="4">
        <v>0</v>
      </c>
      <c r="BX616" s="4" t="s">
        <v>318</v>
      </c>
      <c r="CC616" s="4" t="s">
        <v>238</v>
      </c>
      <c r="CD616" s="4" t="s">
        <v>171</v>
      </c>
      <c r="CZ616" s="4" t="s">
        <v>1014</v>
      </c>
      <c r="DC616" s="4" t="s">
        <v>173</v>
      </c>
      <c r="DM616" s="4" t="s">
        <v>239</v>
      </c>
    </row>
    <row r="617" spans="1:117" s="4" customFormat="1" x14ac:dyDescent="0.25">
      <c r="A617" s="4" t="s">
        <v>162</v>
      </c>
      <c r="B617" s="4" t="s">
        <v>162</v>
      </c>
      <c r="C617" s="4" t="s">
        <v>162</v>
      </c>
      <c r="D617" s="4" t="s">
        <v>1388</v>
      </c>
      <c r="E617" s="4" t="s">
        <v>1126</v>
      </c>
      <c r="F617" s="4">
        <v>628019451</v>
      </c>
      <c r="G617"/>
      <c r="H617"/>
      <c r="J617" s="7">
        <v>9991857914408</v>
      </c>
      <c r="K617" s="4" t="s">
        <v>164</v>
      </c>
      <c r="M617" s="4">
        <v>24</v>
      </c>
      <c r="N617" s="4" t="s">
        <v>165</v>
      </c>
      <c r="O617" s="4" t="s">
        <v>166</v>
      </c>
      <c r="P617" s="4">
        <v>371.07438016528926</v>
      </c>
      <c r="Q617" s="4">
        <v>0</v>
      </c>
      <c r="R617" s="4" t="s">
        <v>167</v>
      </c>
      <c r="S617" s="4" t="s">
        <v>167</v>
      </c>
      <c r="W617" s="4" t="s">
        <v>1124</v>
      </c>
      <c r="AB617" s="4" t="s">
        <v>167</v>
      </c>
      <c r="AG617" s="4" t="s">
        <v>167</v>
      </c>
      <c r="AH617" s="4" t="s">
        <v>169</v>
      </c>
      <c r="AN617" s="4">
        <v>0</v>
      </c>
      <c r="AO617" s="4">
        <v>0</v>
      </c>
      <c r="AP617" s="4">
        <v>0</v>
      </c>
      <c r="AQ617" s="4">
        <v>0</v>
      </c>
      <c r="AR617" s="4">
        <v>0</v>
      </c>
      <c r="AS617" s="4">
        <v>0</v>
      </c>
      <c r="BX617" s="4" t="s">
        <v>318</v>
      </c>
      <c r="CC617" s="4" t="s">
        <v>238</v>
      </c>
      <c r="CD617" s="4" t="s">
        <v>171</v>
      </c>
      <c r="CZ617" s="4" t="s">
        <v>1119</v>
      </c>
      <c r="DC617" s="4" t="s">
        <v>173</v>
      </c>
      <c r="DM617" s="4" t="s">
        <v>239</v>
      </c>
    </row>
    <row r="618" spans="1:117" s="4" customFormat="1" x14ac:dyDescent="0.25">
      <c r="A618" s="4" t="s">
        <v>162</v>
      </c>
      <c r="B618" s="4" t="s">
        <v>162</v>
      </c>
      <c r="C618" s="4" t="s">
        <v>162</v>
      </c>
      <c r="D618" s="4" t="s">
        <v>1388</v>
      </c>
      <c r="E618" s="4" t="s">
        <v>1127</v>
      </c>
      <c r="F618" s="4">
        <v>628019452</v>
      </c>
      <c r="G618"/>
      <c r="H618"/>
      <c r="J618" s="7">
        <v>9991800537517</v>
      </c>
      <c r="K618" s="4" t="s">
        <v>164</v>
      </c>
      <c r="M618" s="4">
        <v>24</v>
      </c>
      <c r="N618" s="4" t="s">
        <v>165</v>
      </c>
      <c r="O618" s="4" t="s">
        <v>166</v>
      </c>
      <c r="P618" s="4">
        <v>371.07438016528926</v>
      </c>
      <c r="Q618" s="4">
        <v>0</v>
      </c>
      <c r="R618" s="4" t="s">
        <v>167</v>
      </c>
      <c r="S618" s="4" t="s">
        <v>167</v>
      </c>
      <c r="W618" s="4" t="s">
        <v>1124</v>
      </c>
      <c r="AB618" s="4" t="s">
        <v>167</v>
      </c>
      <c r="AG618" s="4" t="s">
        <v>167</v>
      </c>
      <c r="AH618" s="4" t="s">
        <v>169</v>
      </c>
      <c r="AN618" s="4">
        <v>0</v>
      </c>
      <c r="AO618" s="4">
        <v>0</v>
      </c>
      <c r="AP618" s="4">
        <v>0</v>
      </c>
      <c r="AQ618" s="4">
        <v>0</v>
      </c>
      <c r="AR618" s="4">
        <v>0</v>
      </c>
      <c r="AS618" s="4">
        <v>0</v>
      </c>
      <c r="BX618" s="4" t="s">
        <v>318</v>
      </c>
      <c r="CC618" s="4" t="s">
        <v>238</v>
      </c>
      <c r="CD618" s="4" t="s">
        <v>171</v>
      </c>
      <c r="CZ618" s="4" t="s">
        <v>743</v>
      </c>
      <c r="DC618" s="4" t="s">
        <v>173</v>
      </c>
      <c r="DM618" s="4" t="s">
        <v>239</v>
      </c>
    </row>
    <row r="619" spans="1:117" s="4" customFormat="1" x14ac:dyDescent="0.25">
      <c r="A619" s="4" t="s">
        <v>162</v>
      </c>
      <c r="B619" s="4" t="s">
        <v>162</v>
      </c>
      <c r="C619" s="4" t="s">
        <v>162</v>
      </c>
      <c r="D619" s="4" t="s">
        <v>1388</v>
      </c>
      <c r="E619" s="4" t="s">
        <v>1128</v>
      </c>
      <c r="F619" s="4">
        <v>628019453</v>
      </c>
      <c r="G619"/>
      <c r="H619"/>
      <c r="J619" s="7">
        <v>9994576132535</v>
      </c>
      <c r="K619" s="4" t="s">
        <v>164</v>
      </c>
      <c r="M619" s="4">
        <v>24</v>
      </c>
      <c r="N619" s="4" t="s">
        <v>165</v>
      </c>
      <c r="O619" s="4" t="s">
        <v>166</v>
      </c>
      <c r="P619" s="4">
        <v>371.07438016528926</v>
      </c>
      <c r="Q619" s="4">
        <v>0</v>
      </c>
      <c r="R619" s="4" t="s">
        <v>167</v>
      </c>
      <c r="S619" s="4" t="s">
        <v>167</v>
      </c>
      <c r="W619" s="4" t="s">
        <v>1124</v>
      </c>
      <c r="AB619" s="4" t="s">
        <v>167</v>
      </c>
      <c r="AG619" s="4" t="s">
        <v>167</v>
      </c>
      <c r="AH619" s="4" t="s">
        <v>169</v>
      </c>
      <c r="AN619" s="4">
        <v>0</v>
      </c>
      <c r="AO619" s="4">
        <v>0</v>
      </c>
      <c r="AP619" s="4">
        <v>0</v>
      </c>
      <c r="AQ619" s="4">
        <v>0</v>
      </c>
      <c r="AR619" s="4">
        <v>0</v>
      </c>
      <c r="AS619" s="4">
        <v>0</v>
      </c>
      <c r="BX619" s="4" t="s">
        <v>318</v>
      </c>
      <c r="CC619" s="4" t="s">
        <v>238</v>
      </c>
      <c r="CD619" s="4" t="s">
        <v>171</v>
      </c>
      <c r="CZ619" s="4" t="s">
        <v>1122</v>
      </c>
      <c r="DC619" s="4" t="s">
        <v>173</v>
      </c>
      <c r="DM619" s="4" t="s">
        <v>239</v>
      </c>
    </row>
    <row r="620" spans="1:117" s="4" customFormat="1" x14ac:dyDescent="0.25">
      <c r="A620" s="4" t="s">
        <v>162</v>
      </c>
      <c r="B620" s="4" t="s">
        <v>162</v>
      </c>
      <c r="C620" s="4" t="s">
        <v>162</v>
      </c>
      <c r="D620" s="4" t="s">
        <v>1129</v>
      </c>
      <c r="E620" s="4">
        <v>623019701</v>
      </c>
      <c r="G620"/>
      <c r="H620"/>
      <c r="I620" s="4" t="s">
        <v>1130</v>
      </c>
      <c r="J620" s="7"/>
      <c r="K620" s="4" t="s">
        <v>164</v>
      </c>
      <c r="M620" s="4">
        <v>24</v>
      </c>
      <c r="N620" s="4" t="s">
        <v>165</v>
      </c>
      <c r="O620" s="4" t="s">
        <v>166</v>
      </c>
      <c r="P620" s="4">
        <v>371.07438016528926</v>
      </c>
      <c r="Q620" s="4">
        <v>0</v>
      </c>
      <c r="R620" s="4" t="s">
        <v>167</v>
      </c>
      <c r="S620" s="4" t="s">
        <v>167</v>
      </c>
      <c r="W620" s="4" t="s">
        <v>233</v>
      </c>
      <c r="AB620" s="4" t="s">
        <v>167</v>
      </c>
      <c r="AG620" s="4" t="s">
        <v>167</v>
      </c>
      <c r="AH620" s="4" t="s">
        <v>169</v>
      </c>
      <c r="AN620" s="4">
        <v>0</v>
      </c>
      <c r="AO620" s="4">
        <v>0</v>
      </c>
      <c r="AP620" s="4">
        <v>0</v>
      </c>
      <c r="AQ620" s="4">
        <v>0</v>
      </c>
      <c r="AR620" s="4">
        <v>0</v>
      </c>
      <c r="AS620" s="4">
        <v>0</v>
      </c>
    </row>
    <row r="621" spans="1:117" s="4" customFormat="1" x14ac:dyDescent="0.25">
      <c r="A621" s="4" t="s">
        <v>162</v>
      </c>
      <c r="B621" s="4" t="s">
        <v>162</v>
      </c>
      <c r="C621" s="4" t="s">
        <v>162</v>
      </c>
      <c r="D621" s="4" t="s">
        <v>1129</v>
      </c>
      <c r="E621" s="4">
        <v>623019702</v>
      </c>
      <c r="G621"/>
      <c r="H621"/>
      <c r="I621" s="4" t="s">
        <v>1131</v>
      </c>
      <c r="J621" s="7"/>
      <c r="K621" s="4" t="s">
        <v>164</v>
      </c>
      <c r="M621" s="4">
        <v>24</v>
      </c>
      <c r="N621" s="4" t="s">
        <v>165</v>
      </c>
      <c r="O621" s="4" t="s">
        <v>166</v>
      </c>
      <c r="P621" s="4">
        <v>371.07438016528926</v>
      </c>
      <c r="Q621" s="4">
        <v>0</v>
      </c>
      <c r="R621" s="4" t="s">
        <v>167</v>
      </c>
      <c r="S621" s="4" t="s">
        <v>167</v>
      </c>
      <c r="W621" s="4" t="s">
        <v>233</v>
      </c>
      <c r="AB621" s="4" t="s">
        <v>167</v>
      </c>
      <c r="AG621" s="4" t="s">
        <v>167</v>
      </c>
      <c r="AH621" s="4" t="s">
        <v>169</v>
      </c>
      <c r="AN621" s="4">
        <v>0</v>
      </c>
      <c r="AO621" s="4">
        <v>0</v>
      </c>
      <c r="AP621" s="4">
        <v>0</v>
      </c>
      <c r="AQ621" s="4">
        <v>0</v>
      </c>
      <c r="AR621" s="4">
        <v>0</v>
      </c>
      <c r="AS621" s="4">
        <v>0</v>
      </c>
    </row>
    <row r="622" spans="1:117" s="4" customFormat="1" x14ac:dyDescent="0.25">
      <c r="A622" s="4" t="s">
        <v>162</v>
      </c>
      <c r="B622" s="4" t="s">
        <v>162</v>
      </c>
      <c r="C622" s="4" t="s">
        <v>162</v>
      </c>
      <c r="D622" s="4" t="s">
        <v>1129</v>
      </c>
      <c r="E622" s="4">
        <v>623019703</v>
      </c>
      <c r="G622"/>
      <c r="H622"/>
      <c r="I622" s="4" t="s">
        <v>1132</v>
      </c>
      <c r="J622" s="7"/>
      <c r="K622" s="4" t="s">
        <v>164</v>
      </c>
      <c r="M622" s="4">
        <v>24</v>
      </c>
      <c r="N622" s="4" t="s">
        <v>165</v>
      </c>
      <c r="O622" s="4" t="s">
        <v>166</v>
      </c>
      <c r="P622" s="4">
        <v>371.07438016528926</v>
      </c>
      <c r="Q622" s="4">
        <v>0</v>
      </c>
      <c r="R622" s="4" t="s">
        <v>167</v>
      </c>
      <c r="S622" s="4" t="s">
        <v>167</v>
      </c>
      <c r="W622" s="4" t="s">
        <v>233</v>
      </c>
      <c r="AB622" s="4" t="s">
        <v>167</v>
      </c>
      <c r="AG622" s="4" t="s">
        <v>167</v>
      </c>
      <c r="AH622" s="4" t="s">
        <v>169</v>
      </c>
      <c r="AN622" s="4">
        <v>0</v>
      </c>
      <c r="AO622" s="4">
        <v>0</v>
      </c>
      <c r="AP622" s="4">
        <v>0</v>
      </c>
      <c r="AQ622" s="4">
        <v>0</v>
      </c>
      <c r="AR622" s="4">
        <v>0</v>
      </c>
      <c r="AS622" s="4">
        <v>0</v>
      </c>
    </row>
    <row r="623" spans="1:117" s="4" customFormat="1" x14ac:dyDescent="0.25">
      <c r="A623" s="4" t="s">
        <v>162</v>
      </c>
      <c r="B623" s="4" t="s">
        <v>162</v>
      </c>
      <c r="C623" s="4" t="s">
        <v>162</v>
      </c>
      <c r="D623" s="4" t="s">
        <v>1133</v>
      </c>
      <c r="E623" s="4">
        <v>623019711</v>
      </c>
      <c r="G623"/>
      <c r="H623"/>
      <c r="I623" s="4" t="s">
        <v>1134</v>
      </c>
      <c r="J623" s="7"/>
      <c r="K623" s="4" t="s">
        <v>164</v>
      </c>
      <c r="M623" s="4">
        <v>24</v>
      </c>
      <c r="N623" s="4" t="s">
        <v>165</v>
      </c>
      <c r="O623" s="4" t="s">
        <v>166</v>
      </c>
      <c r="P623" s="4">
        <v>371.07438016528926</v>
      </c>
      <c r="Q623" s="4">
        <v>0</v>
      </c>
      <c r="R623" s="4" t="s">
        <v>167</v>
      </c>
      <c r="S623" s="4" t="s">
        <v>167</v>
      </c>
      <c r="W623" s="4" t="s">
        <v>233</v>
      </c>
      <c r="AB623" s="4" t="s">
        <v>167</v>
      </c>
      <c r="AG623" s="4" t="s">
        <v>167</v>
      </c>
      <c r="AH623" s="4" t="s">
        <v>169</v>
      </c>
      <c r="AN623" s="4">
        <v>0</v>
      </c>
      <c r="AO623" s="4">
        <v>0</v>
      </c>
      <c r="AP623" s="4">
        <v>0</v>
      </c>
      <c r="AQ623" s="4">
        <v>0</v>
      </c>
      <c r="AR623" s="4">
        <v>0</v>
      </c>
      <c r="AS623" s="4">
        <v>0</v>
      </c>
    </row>
    <row r="624" spans="1:117" s="4" customFormat="1" x14ac:dyDescent="0.25">
      <c r="A624" s="4" t="s">
        <v>162</v>
      </c>
      <c r="B624" s="4" t="s">
        <v>162</v>
      </c>
      <c r="C624" s="4" t="s">
        <v>162</v>
      </c>
      <c r="D624" s="4" t="s">
        <v>1133</v>
      </c>
      <c r="E624" s="4">
        <v>623019712</v>
      </c>
      <c r="G624"/>
      <c r="H624"/>
      <c r="I624" s="4" t="s">
        <v>1135</v>
      </c>
      <c r="J624" s="7"/>
      <c r="K624" s="4" t="s">
        <v>164</v>
      </c>
      <c r="M624" s="4">
        <v>24</v>
      </c>
      <c r="N624" s="4" t="s">
        <v>165</v>
      </c>
      <c r="O624" s="4" t="s">
        <v>166</v>
      </c>
      <c r="P624" s="4">
        <v>371.07438016528926</v>
      </c>
      <c r="Q624" s="4">
        <v>0</v>
      </c>
      <c r="R624" s="4" t="s">
        <v>167</v>
      </c>
      <c r="S624" s="4" t="s">
        <v>167</v>
      </c>
      <c r="W624" s="4" t="s">
        <v>233</v>
      </c>
      <c r="AB624" s="4" t="s">
        <v>167</v>
      </c>
      <c r="AG624" s="4" t="s">
        <v>167</v>
      </c>
      <c r="AH624" s="4" t="s">
        <v>169</v>
      </c>
      <c r="AN624" s="4">
        <v>0</v>
      </c>
      <c r="AO624" s="4">
        <v>0</v>
      </c>
      <c r="AP624" s="4">
        <v>0</v>
      </c>
      <c r="AQ624" s="4">
        <v>0</v>
      </c>
      <c r="AR624" s="4">
        <v>0</v>
      </c>
      <c r="AS624" s="4">
        <v>0</v>
      </c>
    </row>
    <row r="625" spans="1:117" s="4" customFormat="1" x14ac:dyDescent="0.25">
      <c r="A625" s="4" t="s">
        <v>162</v>
      </c>
      <c r="B625" s="4" t="s">
        <v>162</v>
      </c>
      <c r="C625" s="4" t="s">
        <v>162</v>
      </c>
      <c r="D625" s="4" t="s">
        <v>1133</v>
      </c>
      <c r="E625" s="4">
        <v>623019713</v>
      </c>
      <c r="G625"/>
      <c r="H625"/>
      <c r="I625" s="4" t="s">
        <v>1136</v>
      </c>
      <c r="J625" s="7"/>
      <c r="K625" s="4" t="s">
        <v>164</v>
      </c>
      <c r="M625" s="4">
        <v>24</v>
      </c>
      <c r="N625" s="4" t="s">
        <v>165</v>
      </c>
      <c r="O625" s="4" t="s">
        <v>166</v>
      </c>
      <c r="P625" s="4">
        <v>371.07438016528926</v>
      </c>
      <c r="Q625" s="4">
        <v>0</v>
      </c>
      <c r="R625" s="4" t="s">
        <v>167</v>
      </c>
      <c r="S625" s="4" t="s">
        <v>167</v>
      </c>
      <c r="W625" s="4" t="s">
        <v>233</v>
      </c>
      <c r="AB625" s="4" t="s">
        <v>167</v>
      </c>
      <c r="AG625" s="4" t="s">
        <v>167</v>
      </c>
      <c r="AH625" s="4" t="s">
        <v>169</v>
      </c>
      <c r="AN625" s="4">
        <v>0</v>
      </c>
      <c r="AO625" s="4">
        <v>0</v>
      </c>
      <c r="AP625" s="4">
        <v>0</v>
      </c>
      <c r="AQ625" s="4">
        <v>0</v>
      </c>
      <c r="AR625" s="4">
        <v>0</v>
      </c>
      <c r="AS625" s="4">
        <v>0</v>
      </c>
    </row>
    <row r="626" spans="1:117" s="4" customFormat="1" x14ac:dyDescent="0.25">
      <c r="A626" s="4" t="s">
        <v>162</v>
      </c>
      <c r="B626" s="4" t="s">
        <v>162</v>
      </c>
      <c r="C626" s="4" t="s">
        <v>162</v>
      </c>
      <c r="D626" s="4" t="s">
        <v>1389</v>
      </c>
      <c r="E626" s="4" t="s">
        <v>1137</v>
      </c>
      <c r="F626" s="4">
        <v>628019421</v>
      </c>
      <c r="G626"/>
      <c r="H626"/>
      <c r="J626" s="7">
        <v>9994517140490</v>
      </c>
      <c r="K626" s="4" t="s">
        <v>164</v>
      </c>
      <c r="M626" s="4">
        <v>24</v>
      </c>
      <c r="N626" s="4" t="s">
        <v>165</v>
      </c>
      <c r="O626" s="4" t="s">
        <v>166</v>
      </c>
      <c r="P626" s="4">
        <v>412.39669421487605</v>
      </c>
      <c r="Q626" s="4">
        <v>0</v>
      </c>
      <c r="R626" s="4" t="s">
        <v>167</v>
      </c>
      <c r="S626" s="4" t="s">
        <v>167</v>
      </c>
      <c r="W626" s="4" t="s">
        <v>1138</v>
      </c>
      <c r="AB626" s="4" t="s">
        <v>167</v>
      </c>
      <c r="AG626" s="4" t="s">
        <v>167</v>
      </c>
      <c r="AH626" s="4" t="s">
        <v>169</v>
      </c>
      <c r="AN626" s="4">
        <v>0</v>
      </c>
      <c r="AO626" s="4">
        <v>0</v>
      </c>
      <c r="AP626" s="4">
        <v>0</v>
      </c>
      <c r="AQ626" s="4">
        <v>0</v>
      </c>
      <c r="AR626" s="4">
        <v>0</v>
      </c>
      <c r="AS626" s="4">
        <v>0</v>
      </c>
      <c r="BX626" s="4" t="s">
        <v>206</v>
      </c>
      <c r="CC626" s="4" t="s">
        <v>646</v>
      </c>
      <c r="CD626" s="4" t="s">
        <v>171</v>
      </c>
      <c r="CZ626" s="4" t="s">
        <v>1014</v>
      </c>
      <c r="DC626" s="4" t="s">
        <v>173</v>
      </c>
      <c r="DM626" s="4" t="s">
        <v>239</v>
      </c>
    </row>
    <row r="627" spans="1:117" s="4" customFormat="1" x14ac:dyDescent="0.25">
      <c r="A627" s="4" t="s">
        <v>162</v>
      </c>
      <c r="B627" s="4" t="s">
        <v>162</v>
      </c>
      <c r="C627" s="4" t="s">
        <v>162</v>
      </c>
      <c r="D627" s="4" t="s">
        <v>1389</v>
      </c>
      <c r="E627" s="4" t="s">
        <v>1139</v>
      </c>
      <c r="F627" s="4">
        <v>628019420</v>
      </c>
      <c r="G627"/>
      <c r="H627"/>
      <c r="J627" s="7">
        <v>9993124103645</v>
      </c>
      <c r="K627" s="4" t="s">
        <v>164</v>
      </c>
      <c r="M627" s="4">
        <v>24</v>
      </c>
      <c r="N627" s="4" t="s">
        <v>165</v>
      </c>
      <c r="O627" s="4" t="s">
        <v>166</v>
      </c>
      <c r="P627" s="4">
        <v>412.39669421487605</v>
      </c>
      <c r="Q627" s="4">
        <v>0</v>
      </c>
      <c r="R627" s="4" t="s">
        <v>167</v>
      </c>
      <c r="S627" s="4" t="s">
        <v>167</v>
      </c>
      <c r="W627" s="4" t="s">
        <v>1138</v>
      </c>
      <c r="AB627" s="4" t="s">
        <v>167</v>
      </c>
      <c r="AG627" s="4" t="s">
        <v>167</v>
      </c>
      <c r="AH627" s="4" t="s">
        <v>169</v>
      </c>
      <c r="AN627" s="4">
        <v>0</v>
      </c>
      <c r="AO627" s="4">
        <v>0</v>
      </c>
      <c r="AP627" s="4">
        <v>0</v>
      </c>
      <c r="AQ627" s="4">
        <v>0</v>
      </c>
      <c r="AR627" s="4">
        <v>0</v>
      </c>
      <c r="AS627" s="4">
        <v>0</v>
      </c>
      <c r="BX627" s="4" t="s">
        <v>206</v>
      </c>
      <c r="CC627" s="4" t="s">
        <v>646</v>
      </c>
      <c r="CD627" s="4" t="s">
        <v>171</v>
      </c>
      <c r="CZ627" s="4" t="s">
        <v>888</v>
      </c>
      <c r="DC627" s="4" t="s">
        <v>173</v>
      </c>
      <c r="DM627" s="4" t="s">
        <v>239</v>
      </c>
    </row>
    <row r="628" spans="1:117" s="4" customFormat="1" x14ac:dyDescent="0.25">
      <c r="A628" s="4" t="s">
        <v>162</v>
      </c>
      <c r="B628" s="4" t="s">
        <v>162</v>
      </c>
      <c r="C628" s="4" t="s">
        <v>162</v>
      </c>
      <c r="D628" s="4" t="s">
        <v>1390</v>
      </c>
      <c r="E628" s="4" t="s">
        <v>1140</v>
      </c>
      <c r="F628" s="4">
        <v>628019410</v>
      </c>
      <c r="G628"/>
      <c r="H628"/>
      <c r="J628" s="7">
        <v>9998090034412</v>
      </c>
      <c r="K628" s="4" t="s">
        <v>164</v>
      </c>
      <c r="M628" s="4">
        <v>24</v>
      </c>
      <c r="N628" s="4" t="s">
        <v>165</v>
      </c>
      <c r="O628" s="4" t="s">
        <v>166</v>
      </c>
      <c r="P628" s="4">
        <v>412.39669421487605</v>
      </c>
      <c r="Q628" s="4">
        <v>0</v>
      </c>
      <c r="R628" s="4" t="s">
        <v>167</v>
      </c>
      <c r="S628" s="4" t="s">
        <v>167</v>
      </c>
      <c r="W628" s="4" t="s">
        <v>1141</v>
      </c>
      <c r="AB628" s="4" t="s">
        <v>167</v>
      </c>
      <c r="AG628" s="4" t="s">
        <v>167</v>
      </c>
      <c r="AH628" s="4" t="s">
        <v>169</v>
      </c>
      <c r="AN628" s="4">
        <v>0</v>
      </c>
      <c r="AO628" s="4">
        <v>0</v>
      </c>
      <c r="AP628" s="4">
        <v>0</v>
      </c>
      <c r="AQ628" s="4">
        <v>0</v>
      </c>
      <c r="AR628" s="4">
        <v>0</v>
      </c>
      <c r="AS628" s="4">
        <v>0</v>
      </c>
      <c r="BX628" s="4" t="s">
        <v>206</v>
      </c>
      <c r="CC628" s="4" t="s">
        <v>238</v>
      </c>
      <c r="CD628" s="4" t="s">
        <v>171</v>
      </c>
      <c r="CZ628" s="4" t="s">
        <v>1014</v>
      </c>
      <c r="DC628" s="4" t="s">
        <v>173</v>
      </c>
      <c r="DM628" s="4" t="s">
        <v>239</v>
      </c>
    </row>
    <row r="629" spans="1:117" s="4" customFormat="1" x14ac:dyDescent="0.25">
      <c r="A629" s="4" t="s">
        <v>162</v>
      </c>
      <c r="B629" s="4" t="s">
        <v>162</v>
      </c>
      <c r="C629" s="4" t="s">
        <v>162</v>
      </c>
      <c r="D629" s="4" t="s">
        <v>1390</v>
      </c>
      <c r="E629" s="4" t="s">
        <v>1142</v>
      </c>
      <c r="F629" s="4">
        <v>628019411</v>
      </c>
      <c r="G629"/>
      <c r="H629"/>
      <c r="J629" s="7">
        <v>9999895418629</v>
      </c>
      <c r="K629" s="4" t="s">
        <v>164</v>
      </c>
      <c r="M629" s="4">
        <v>24</v>
      </c>
      <c r="N629" s="4" t="s">
        <v>165</v>
      </c>
      <c r="O629" s="4" t="s">
        <v>166</v>
      </c>
      <c r="P629" s="4">
        <v>412.39669421487605</v>
      </c>
      <c r="Q629" s="4">
        <v>0</v>
      </c>
      <c r="R629" s="4" t="s">
        <v>167</v>
      </c>
      <c r="S629" s="4" t="s">
        <v>167</v>
      </c>
      <c r="W629" s="4" t="s">
        <v>1141</v>
      </c>
      <c r="AB629" s="4" t="s">
        <v>167</v>
      </c>
      <c r="AG629" s="4" t="s">
        <v>167</v>
      </c>
      <c r="AH629" s="4" t="s">
        <v>169</v>
      </c>
      <c r="AN629" s="4">
        <v>0</v>
      </c>
      <c r="AO629" s="4">
        <v>0</v>
      </c>
      <c r="AP629" s="4">
        <v>0</v>
      </c>
      <c r="AQ629" s="4">
        <v>0</v>
      </c>
      <c r="AR629" s="4">
        <v>0</v>
      </c>
      <c r="AS629" s="4">
        <v>0</v>
      </c>
      <c r="BX629" s="4" t="s">
        <v>206</v>
      </c>
      <c r="CC629" s="4" t="s">
        <v>238</v>
      </c>
      <c r="CD629" s="4" t="s">
        <v>171</v>
      </c>
      <c r="CZ629" s="4" t="s">
        <v>1119</v>
      </c>
      <c r="DC629" s="4" t="s">
        <v>173</v>
      </c>
      <c r="DM629" s="4" t="s">
        <v>239</v>
      </c>
    </row>
    <row r="630" spans="1:117" s="4" customFormat="1" x14ac:dyDescent="0.25">
      <c r="A630" s="4" t="s">
        <v>162</v>
      </c>
      <c r="B630" s="4" t="s">
        <v>162</v>
      </c>
      <c r="C630" s="4" t="s">
        <v>162</v>
      </c>
      <c r="D630" s="4" t="s">
        <v>1390</v>
      </c>
      <c r="E630" s="4" t="s">
        <v>1143</v>
      </c>
      <c r="F630" s="4">
        <v>628019412</v>
      </c>
      <c r="G630"/>
      <c r="H630"/>
      <c r="J630" s="7">
        <v>9995333459049</v>
      </c>
      <c r="K630" s="4" t="s">
        <v>164</v>
      </c>
      <c r="M630" s="4">
        <v>24</v>
      </c>
      <c r="N630" s="4" t="s">
        <v>165</v>
      </c>
      <c r="O630" s="4" t="s">
        <v>166</v>
      </c>
      <c r="P630" s="4">
        <v>412.39669421487605</v>
      </c>
      <c r="Q630" s="4">
        <v>0</v>
      </c>
      <c r="R630" s="4" t="s">
        <v>167</v>
      </c>
      <c r="S630" s="4" t="s">
        <v>167</v>
      </c>
      <c r="W630" s="4" t="s">
        <v>1141</v>
      </c>
      <c r="AB630" s="4" t="s">
        <v>167</v>
      </c>
      <c r="AG630" s="4" t="s">
        <v>167</v>
      </c>
      <c r="AH630" s="4" t="s">
        <v>169</v>
      </c>
      <c r="AN630" s="4">
        <v>0</v>
      </c>
      <c r="AO630" s="4">
        <v>0</v>
      </c>
      <c r="AP630" s="4">
        <v>0</v>
      </c>
      <c r="AQ630" s="4">
        <v>0</v>
      </c>
      <c r="AR630" s="4">
        <v>0</v>
      </c>
      <c r="AS630" s="4">
        <v>0</v>
      </c>
      <c r="BX630" s="4" t="s">
        <v>206</v>
      </c>
      <c r="CC630" s="4" t="s">
        <v>238</v>
      </c>
      <c r="CD630" s="4" t="s">
        <v>171</v>
      </c>
      <c r="CZ630" s="4" t="s">
        <v>743</v>
      </c>
      <c r="DC630" s="4" t="s">
        <v>173</v>
      </c>
      <c r="DM630" s="4" t="s">
        <v>239</v>
      </c>
    </row>
    <row r="631" spans="1:117" s="4" customFormat="1" x14ac:dyDescent="0.25">
      <c r="A631" s="4" t="s">
        <v>162</v>
      </c>
      <c r="B631" s="4" t="s">
        <v>162</v>
      </c>
      <c r="C631" s="4" t="s">
        <v>162</v>
      </c>
      <c r="D631" s="4" t="s">
        <v>1390</v>
      </c>
      <c r="E631" s="4" t="s">
        <v>1144</v>
      </c>
      <c r="F631" s="4">
        <v>628019413</v>
      </c>
      <c r="G631"/>
      <c r="H631"/>
      <c r="J631" s="7">
        <v>9996769669675</v>
      </c>
      <c r="K631" s="4" t="s">
        <v>164</v>
      </c>
      <c r="M631" s="4">
        <v>24</v>
      </c>
      <c r="N631" s="4" t="s">
        <v>165</v>
      </c>
      <c r="O631" s="4" t="s">
        <v>166</v>
      </c>
      <c r="P631" s="4">
        <v>412.39669421487605</v>
      </c>
      <c r="Q631" s="4">
        <v>0</v>
      </c>
      <c r="R631" s="4" t="s">
        <v>167</v>
      </c>
      <c r="S631" s="4" t="s">
        <v>167</v>
      </c>
      <c r="W631" s="4" t="s">
        <v>1141</v>
      </c>
      <c r="AB631" s="4" t="s">
        <v>167</v>
      </c>
      <c r="AG631" s="4" t="s">
        <v>167</v>
      </c>
      <c r="AH631" s="4" t="s">
        <v>169</v>
      </c>
      <c r="AN631" s="4">
        <v>0</v>
      </c>
      <c r="AO631" s="4">
        <v>0</v>
      </c>
      <c r="AP631" s="4">
        <v>0</v>
      </c>
      <c r="AQ631" s="4">
        <v>0</v>
      </c>
      <c r="AR631" s="4">
        <v>0</v>
      </c>
      <c r="AS631" s="4">
        <v>0</v>
      </c>
      <c r="BX631" s="4" t="s">
        <v>206</v>
      </c>
      <c r="CC631" s="4" t="s">
        <v>238</v>
      </c>
      <c r="CD631" s="4" t="s">
        <v>171</v>
      </c>
      <c r="CZ631" s="4" t="s">
        <v>1122</v>
      </c>
      <c r="DC631" s="4" t="s">
        <v>173</v>
      </c>
      <c r="DM631" s="4" t="s">
        <v>239</v>
      </c>
    </row>
    <row r="632" spans="1:117" s="4" customFormat="1" x14ac:dyDescent="0.25">
      <c r="A632" s="4" t="s">
        <v>162</v>
      </c>
      <c r="B632" s="4" t="s">
        <v>162</v>
      </c>
      <c r="C632" s="4" t="s">
        <v>162</v>
      </c>
      <c r="D632" s="4" t="s">
        <v>1391</v>
      </c>
      <c r="E632" s="4" t="s">
        <v>1145</v>
      </c>
      <c r="F632" s="4">
        <v>628019361</v>
      </c>
      <c r="G632"/>
      <c r="H632"/>
      <c r="J632" s="7">
        <v>9998052037628</v>
      </c>
      <c r="K632" s="4" t="s">
        <v>164</v>
      </c>
      <c r="M632" s="4">
        <v>24</v>
      </c>
      <c r="N632" s="4" t="s">
        <v>165</v>
      </c>
      <c r="O632" s="4" t="s">
        <v>166</v>
      </c>
      <c r="P632" s="4">
        <v>412.39669421487605</v>
      </c>
      <c r="Q632" s="4">
        <v>0</v>
      </c>
      <c r="R632" s="4" t="s">
        <v>167</v>
      </c>
      <c r="S632" s="4" t="s">
        <v>167</v>
      </c>
      <c r="W632" s="4" t="s">
        <v>1146</v>
      </c>
      <c r="AB632" s="4" t="s">
        <v>167</v>
      </c>
      <c r="AG632" s="4" t="s">
        <v>167</v>
      </c>
      <c r="AH632" s="4" t="s">
        <v>169</v>
      </c>
      <c r="AN632" s="4">
        <v>0</v>
      </c>
      <c r="AO632" s="4">
        <v>0</v>
      </c>
      <c r="AP632" s="4">
        <v>0</v>
      </c>
      <c r="AQ632" s="4">
        <v>0</v>
      </c>
      <c r="AR632" s="4">
        <v>0</v>
      </c>
      <c r="AS632" s="4">
        <v>0</v>
      </c>
      <c r="BX632" s="4" t="s">
        <v>206</v>
      </c>
      <c r="CC632" s="4" t="s">
        <v>646</v>
      </c>
      <c r="CD632" s="4" t="s">
        <v>171</v>
      </c>
      <c r="CZ632" s="4" t="s">
        <v>1014</v>
      </c>
      <c r="DC632" s="4" t="s">
        <v>173</v>
      </c>
      <c r="DM632" s="4" t="s">
        <v>239</v>
      </c>
    </row>
    <row r="633" spans="1:117" s="4" customFormat="1" x14ac:dyDescent="0.25">
      <c r="A633" s="4" t="s">
        <v>162</v>
      </c>
      <c r="B633" s="4" t="s">
        <v>162</v>
      </c>
      <c r="C633" s="4" t="s">
        <v>162</v>
      </c>
      <c r="D633" s="4" t="s">
        <v>1391</v>
      </c>
      <c r="E633" s="4" t="s">
        <v>1147</v>
      </c>
      <c r="F633" s="4">
        <v>628019360</v>
      </c>
      <c r="G633"/>
      <c r="H633"/>
      <c r="J633" s="7">
        <v>9990785435849</v>
      </c>
      <c r="K633" s="4" t="s">
        <v>164</v>
      </c>
      <c r="M633" s="4">
        <v>24</v>
      </c>
      <c r="N633" s="4" t="s">
        <v>165</v>
      </c>
      <c r="O633" s="4" t="s">
        <v>166</v>
      </c>
      <c r="P633" s="4">
        <v>412.39669421487605</v>
      </c>
      <c r="Q633" s="4">
        <v>0</v>
      </c>
      <c r="R633" s="4" t="s">
        <v>167</v>
      </c>
      <c r="S633" s="4" t="s">
        <v>167</v>
      </c>
      <c r="W633" s="4" t="s">
        <v>1146</v>
      </c>
      <c r="AB633" s="4" t="s">
        <v>167</v>
      </c>
      <c r="AG633" s="4" t="s">
        <v>167</v>
      </c>
      <c r="AH633" s="4" t="s">
        <v>169</v>
      </c>
      <c r="AN633" s="4">
        <v>0</v>
      </c>
      <c r="AO633" s="4">
        <v>0</v>
      </c>
      <c r="AP633" s="4">
        <v>0</v>
      </c>
      <c r="AQ633" s="4">
        <v>0</v>
      </c>
      <c r="AR633" s="4">
        <v>0</v>
      </c>
      <c r="AS633" s="4">
        <v>0</v>
      </c>
      <c r="BX633" s="4" t="s">
        <v>206</v>
      </c>
      <c r="CC633" s="4" t="s">
        <v>646</v>
      </c>
      <c r="CD633" s="4" t="s">
        <v>171</v>
      </c>
      <c r="CZ633" s="4" t="s">
        <v>888</v>
      </c>
      <c r="DC633" s="4" t="s">
        <v>173</v>
      </c>
      <c r="DM633" s="4" t="s">
        <v>239</v>
      </c>
    </row>
    <row r="634" spans="1:117" s="4" customFormat="1" x14ac:dyDescent="0.25">
      <c r="A634" s="4" t="s">
        <v>162</v>
      </c>
      <c r="B634" s="4" t="s">
        <v>162</v>
      </c>
      <c r="C634" s="4" t="s">
        <v>162</v>
      </c>
      <c r="D634" s="4" t="s">
        <v>1392</v>
      </c>
      <c r="E634" s="4" t="s">
        <v>1148</v>
      </c>
      <c r="F634" s="4">
        <v>628019381</v>
      </c>
      <c r="G634"/>
      <c r="H634"/>
      <c r="J634" s="7">
        <v>9994161907234</v>
      </c>
      <c r="K634" s="4" t="s">
        <v>164</v>
      </c>
      <c r="M634" s="4">
        <v>24</v>
      </c>
      <c r="N634" s="4" t="s">
        <v>165</v>
      </c>
      <c r="O634" s="4" t="s">
        <v>166</v>
      </c>
      <c r="P634" s="4">
        <v>412.39669421487605</v>
      </c>
      <c r="Q634" s="4">
        <v>0</v>
      </c>
      <c r="R634" s="4" t="s">
        <v>167</v>
      </c>
      <c r="S634" s="4" t="s">
        <v>167</v>
      </c>
      <c r="W634" s="4" t="s">
        <v>1146</v>
      </c>
      <c r="AB634" s="4" t="s">
        <v>167</v>
      </c>
      <c r="AG634" s="4" t="s">
        <v>167</v>
      </c>
      <c r="AH634" s="4" t="s">
        <v>169</v>
      </c>
      <c r="AN634" s="4">
        <v>0</v>
      </c>
      <c r="AO634" s="4">
        <v>0</v>
      </c>
      <c r="AP634" s="4">
        <v>0</v>
      </c>
      <c r="AQ634" s="4">
        <v>0</v>
      </c>
      <c r="AR634" s="4">
        <v>0</v>
      </c>
      <c r="AS634" s="4">
        <v>0</v>
      </c>
      <c r="BX634" s="4" t="s">
        <v>170</v>
      </c>
      <c r="CC634" s="4" t="s">
        <v>646</v>
      </c>
      <c r="CD634" s="4" t="s">
        <v>171</v>
      </c>
      <c r="CZ634" s="4" t="s">
        <v>1014</v>
      </c>
      <c r="DC634" s="4" t="s">
        <v>173</v>
      </c>
      <c r="DM634" s="4" t="s">
        <v>239</v>
      </c>
    </row>
    <row r="635" spans="1:117" s="4" customFormat="1" x14ac:dyDescent="0.25">
      <c r="A635" s="4" t="s">
        <v>162</v>
      </c>
      <c r="B635" s="4" t="s">
        <v>162</v>
      </c>
      <c r="C635" s="4" t="s">
        <v>162</v>
      </c>
      <c r="D635" s="4" t="s">
        <v>1392</v>
      </c>
      <c r="E635" s="4" t="s">
        <v>1149</v>
      </c>
      <c r="F635" s="4">
        <v>628019380</v>
      </c>
      <c r="G635"/>
      <c r="H635"/>
      <c r="J635" s="7">
        <v>9997017942670</v>
      </c>
      <c r="K635" s="4" t="s">
        <v>164</v>
      </c>
      <c r="M635" s="4">
        <v>24</v>
      </c>
      <c r="N635" s="4" t="s">
        <v>165</v>
      </c>
      <c r="O635" s="4" t="s">
        <v>166</v>
      </c>
      <c r="P635" s="4">
        <v>412.39669421487605</v>
      </c>
      <c r="Q635" s="4">
        <v>0</v>
      </c>
      <c r="R635" s="4" t="s">
        <v>167</v>
      </c>
      <c r="S635" s="4" t="s">
        <v>167</v>
      </c>
      <c r="W635" s="4" t="s">
        <v>1146</v>
      </c>
      <c r="AB635" s="4" t="s">
        <v>167</v>
      </c>
      <c r="AG635" s="4" t="s">
        <v>167</v>
      </c>
      <c r="AH635" s="4" t="s">
        <v>169</v>
      </c>
      <c r="AN635" s="4">
        <v>0</v>
      </c>
      <c r="AO635" s="4">
        <v>0</v>
      </c>
      <c r="AP635" s="4">
        <v>0</v>
      </c>
      <c r="AQ635" s="4">
        <v>0</v>
      </c>
      <c r="AR635" s="4">
        <v>0</v>
      </c>
      <c r="AS635" s="4">
        <v>0</v>
      </c>
      <c r="BX635" s="4" t="s">
        <v>170</v>
      </c>
      <c r="CC635" s="4" t="s">
        <v>646</v>
      </c>
      <c r="CD635" s="4" t="s">
        <v>171</v>
      </c>
      <c r="CZ635" s="4" t="s">
        <v>888</v>
      </c>
      <c r="DC635" s="4" t="s">
        <v>173</v>
      </c>
      <c r="DM635" s="4" t="s">
        <v>239</v>
      </c>
    </row>
    <row r="636" spans="1:117" s="4" customFormat="1" x14ac:dyDescent="0.25">
      <c r="A636" s="4" t="s">
        <v>162</v>
      </c>
      <c r="B636" s="4" t="s">
        <v>162</v>
      </c>
      <c r="C636" s="4" t="s">
        <v>162</v>
      </c>
      <c r="D636" s="4" t="s">
        <v>1393</v>
      </c>
      <c r="E636" s="4" t="s">
        <v>1150</v>
      </c>
      <c r="F636" s="4">
        <v>628019401</v>
      </c>
      <c r="G636"/>
      <c r="H636"/>
      <c r="J636" s="7">
        <v>9991266876120</v>
      </c>
      <c r="K636" s="4" t="s">
        <v>164</v>
      </c>
      <c r="M636" s="4">
        <v>24</v>
      </c>
      <c r="N636" s="4" t="s">
        <v>165</v>
      </c>
      <c r="O636" s="4" t="s">
        <v>166</v>
      </c>
      <c r="P636" s="4">
        <v>412.39669421487605</v>
      </c>
      <c r="Q636" s="4">
        <v>0</v>
      </c>
      <c r="R636" s="4" t="s">
        <v>167</v>
      </c>
      <c r="S636" s="4" t="s">
        <v>167</v>
      </c>
      <c r="W636" s="4" t="s">
        <v>1151</v>
      </c>
      <c r="AB636" s="4" t="s">
        <v>167</v>
      </c>
      <c r="AG636" s="4" t="s">
        <v>167</v>
      </c>
      <c r="AH636" s="4" t="s">
        <v>169</v>
      </c>
      <c r="AN636" s="4">
        <v>0</v>
      </c>
      <c r="AO636" s="4">
        <v>0</v>
      </c>
      <c r="AP636" s="4">
        <v>0</v>
      </c>
      <c r="AQ636" s="4">
        <v>0</v>
      </c>
      <c r="AR636" s="4">
        <v>0</v>
      </c>
      <c r="AS636" s="4">
        <v>0</v>
      </c>
      <c r="BX636" s="4" t="s">
        <v>318</v>
      </c>
      <c r="CC636" s="4" t="s">
        <v>646</v>
      </c>
      <c r="CD636" s="4" t="s">
        <v>171</v>
      </c>
      <c r="CZ636" s="4" t="s">
        <v>1014</v>
      </c>
      <c r="DC636" s="4" t="s">
        <v>173</v>
      </c>
      <c r="DM636" s="4" t="s">
        <v>239</v>
      </c>
    </row>
    <row r="637" spans="1:117" s="4" customFormat="1" x14ac:dyDescent="0.25">
      <c r="A637" s="4" t="s">
        <v>162</v>
      </c>
      <c r="B637" s="4" t="s">
        <v>162</v>
      </c>
      <c r="C637" s="4" t="s">
        <v>162</v>
      </c>
      <c r="D637" s="4" t="s">
        <v>1393</v>
      </c>
      <c r="E637" s="4" t="s">
        <v>1152</v>
      </c>
      <c r="F637" s="4">
        <v>628019400</v>
      </c>
      <c r="G637"/>
      <c r="H637"/>
      <c r="J637" s="7">
        <v>9995232166079</v>
      </c>
      <c r="K637" s="4" t="s">
        <v>164</v>
      </c>
      <c r="M637" s="4">
        <v>24</v>
      </c>
      <c r="N637" s="4" t="s">
        <v>165</v>
      </c>
      <c r="O637" s="4" t="s">
        <v>166</v>
      </c>
      <c r="P637" s="4">
        <v>412.39669421487605</v>
      </c>
      <c r="Q637" s="4">
        <v>0</v>
      </c>
      <c r="R637" s="4" t="s">
        <v>167</v>
      </c>
      <c r="S637" s="4" t="s">
        <v>167</v>
      </c>
      <c r="W637" s="4" t="s">
        <v>1146</v>
      </c>
      <c r="AB637" s="4" t="s">
        <v>167</v>
      </c>
      <c r="AG637" s="4" t="s">
        <v>167</v>
      </c>
      <c r="AH637" s="4" t="s">
        <v>169</v>
      </c>
      <c r="AN637" s="4">
        <v>0</v>
      </c>
      <c r="AO637" s="4">
        <v>0</v>
      </c>
      <c r="AP637" s="4">
        <v>0</v>
      </c>
      <c r="AQ637" s="4">
        <v>0</v>
      </c>
      <c r="AR637" s="4">
        <v>0</v>
      </c>
      <c r="AS637" s="4">
        <v>0</v>
      </c>
      <c r="BX637" s="4" t="s">
        <v>318</v>
      </c>
      <c r="CC637" s="4" t="s">
        <v>646</v>
      </c>
      <c r="CD637" s="4" t="s">
        <v>171</v>
      </c>
      <c r="CZ637" s="4" t="s">
        <v>888</v>
      </c>
      <c r="DC637" s="4" t="s">
        <v>173</v>
      </c>
      <c r="DM637" s="4" t="s">
        <v>239</v>
      </c>
    </row>
    <row r="638" spans="1:117" s="4" customFormat="1" x14ac:dyDescent="0.25">
      <c r="A638" s="4" t="s">
        <v>162</v>
      </c>
      <c r="B638" s="4" t="s">
        <v>162</v>
      </c>
      <c r="C638" s="4" t="s">
        <v>162</v>
      </c>
      <c r="D638" s="4" t="s">
        <v>1153</v>
      </c>
      <c r="E638" s="4">
        <v>625013600</v>
      </c>
      <c r="G638"/>
      <c r="H638"/>
      <c r="I638" s="4" t="s">
        <v>1154</v>
      </c>
      <c r="J638" s="7">
        <v>9998258173069</v>
      </c>
      <c r="K638" s="4" t="s">
        <v>164</v>
      </c>
      <c r="M638" s="4">
        <v>24</v>
      </c>
      <c r="N638" s="4" t="s">
        <v>165</v>
      </c>
      <c r="O638" s="4" t="s">
        <v>166</v>
      </c>
      <c r="P638" s="4">
        <v>412.39669421487605</v>
      </c>
      <c r="Q638" s="4">
        <v>0</v>
      </c>
      <c r="R638" s="4" t="s">
        <v>167</v>
      </c>
      <c r="S638" s="4" t="s">
        <v>167</v>
      </c>
      <c r="W638" s="4" t="s">
        <v>1155</v>
      </c>
      <c r="AB638" s="4" t="s">
        <v>167</v>
      </c>
      <c r="AG638" s="4" t="s">
        <v>167</v>
      </c>
      <c r="AH638" s="4" t="s">
        <v>169</v>
      </c>
      <c r="AN638" s="4">
        <v>0</v>
      </c>
      <c r="AO638" s="4">
        <v>0</v>
      </c>
      <c r="AP638" s="4">
        <v>0</v>
      </c>
      <c r="AQ638" s="4">
        <v>0</v>
      </c>
      <c r="AR638" s="4">
        <v>0</v>
      </c>
      <c r="AS638" s="4">
        <v>0</v>
      </c>
    </row>
    <row r="639" spans="1:117" s="4" customFormat="1" x14ac:dyDescent="0.25">
      <c r="A639" s="4" t="s">
        <v>162</v>
      </c>
      <c r="B639" s="4" t="s">
        <v>162</v>
      </c>
      <c r="C639" s="4" t="s">
        <v>162</v>
      </c>
      <c r="D639" s="4" t="s">
        <v>1156</v>
      </c>
      <c r="E639" s="4">
        <v>625013258</v>
      </c>
      <c r="G639"/>
      <c r="H639"/>
      <c r="I639" s="4" t="s">
        <v>1157</v>
      </c>
      <c r="J639" s="7"/>
      <c r="K639" s="4" t="s">
        <v>164</v>
      </c>
      <c r="M639" s="4">
        <v>24</v>
      </c>
      <c r="N639" s="4" t="s">
        <v>165</v>
      </c>
      <c r="O639" s="4" t="s">
        <v>166</v>
      </c>
      <c r="P639" s="4">
        <v>412.39669421487605</v>
      </c>
      <c r="Q639" s="4">
        <v>0</v>
      </c>
      <c r="R639" s="4" t="s">
        <v>167</v>
      </c>
      <c r="S639" s="4" t="s">
        <v>167</v>
      </c>
      <c r="W639" s="4" t="s">
        <v>226</v>
      </c>
      <c r="AB639" s="4" t="s">
        <v>167</v>
      </c>
      <c r="AG639" s="4" t="s">
        <v>167</v>
      </c>
      <c r="AH639" s="4" t="s">
        <v>169</v>
      </c>
      <c r="AN639" s="4">
        <v>0</v>
      </c>
      <c r="AO639" s="4">
        <v>0</v>
      </c>
      <c r="AP639" s="4">
        <v>0</v>
      </c>
      <c r="AQ639" s="4">
        <v>0</v>
      </c>
      <c r="AR639" s="4">
        <v>0</v>
      </c>
      <c r="AS639" s="4">
        <v>0</v>
      </c>
    </row>
    <row r="640" spans="1:117" s="4" customFormat="1" x14ac:dyDescent="0.25">
      <c r="A640" s="4" t="s">
        <v>162</v>
      </c>
      <c r="B640" s="4" t="s">
        <v>162</v>
      </c>
      <c r="C640" s="4" t="s">
        <v>162</v>
      </c>
      <c r="D640" s="4" t="s">
        <v>1156</v>
      </c>
      <c r="E640" s="4">
        <v>625013260</v>
      </c>
      <c r="G640"/>
      <c r="H640"/>
      <c r="I640" s="4" t="s">
        <v>1158</v>
      </c>
      <c r="J640" s="7"/>
      <c r="K640" s="4" t="s">
        <v>164</v>
      </c>
      <c r="M640" s="4">
        <v>24</v>
      </c>
      <c r="N640" s="4" t="s">
        <v>165</v>
      </c>
      <c r="O640" s="4" t="s">
        <v>166</v>
      </c>
      <c r="P640" s="4">
        <v>412.39669421487605</v>
      </c>
      <c r="Q640" s="4">
        <v>0</v>
      </c>
      <c r="R640" s="4" t="s">
        <v>167</v>
      </c>
      <c r="S640" s="4" t="s">
        <v>167</v>
      </c>
      <c r="W640" s="4" t="s">
        <v>226</v>
      </c>
      <c r="AB640" s="4" t="s">
        <v>167</v>
      </c>
      <c r="AG640" s="4" t="s">
        <v>167</v>
      </c>
      <c r="AH640" s="4" t="s">
        <v>169</v>
      </c>
      <c r="AN640" s="4">
        <v>0</v>
      </c>
      <c r="AO640" s="4">
        <v>0</v>
      </c>
      <c r="AP640" s="4">
        <v>0</v>
      </c>
      <c r="AQ640" s="4">
        <v>0</v>
      </c>
      <c r="AR640" s="4">
        <v>0</v>
      </c>
      <c r="AS640" s="4">
        <v>0</v>
      </c>
    </row>
    <row r="641" spans="1:45" s="4" customFormat="1" x14ac:dyDescent="0.25">
      <c r="A641" s="4" t="s">
        <v>162</v>
      </c>
      <c r="B641" s="4" t="s">
        <v>162</v>
      </c>
      <c r="C641" s="4" t="s">
        <v>162</v>
      </c>
      <c r="D641" s="4" t="s">
        <v>1156</v>
      </c>
      <c r="E641" s="4">
        <v>625013259</v>
      </c>
      <c r="G641"/>
      <c r="H641"/>
      <c r="I641" s="4" t="s">
        <v>1159</v>
      </c>
      <c r="J641" s="7"/>
      <c r="K641" s="4" t="s">
        <v>164</v>
      </c>
      <c r="M641" s="4">
        <v>24</v>
      </c>
      <c r="N641" s="4" t="s">
        <v>165</v>
      </c>
      <c r="O641" s="4" t="s">
        <v>166</v>
      </c>
      <c r="P641" s="4">
        <v>412.39669421487605</v>
      </c>
      <c r="Q641" s="4">
        <v>0</v>
      </c>
      <c r="R641" s="4" t="s">
        <v>167</v>
      </c>
      <c r="S641" s="4" t="s">
        <v>167</v>
      </c>
      <c r="W641" s="4" t="s">
        <v>226</v>
      </c>
      <c r="AB641" s="4" t="s">
        <v>167</v>
      </c>
      <c r="AG641" s="4" t="s">
        <v>167</v>
      </c>
      <c r="AH641" s="4" t="s">
        <v>169</v>
      </c>
      <c r="AN641" s="4">
        <v>0</v>
      </c>
      <c r="AO641" s="4">
        <v>0</v>
      </c>
      <c r="AP641" s="4">
        <v>0</v>
      </c>
      <c r="AQ641" s="4">
        <v>0</v>
      </c>
      <c r="AR641" s="4">
        <v>0</v>
      </c>
      <c r="AS641" s="4">
        <v>0</v>
      </c>
    </row>
    <row r="642" spans="1:45" s="4" customFormat="1" x14ac:dyDescent="0.25">
      <c r="A642" s="4" t="s">
        <v>162</v>
      </c>
      <c r="B642" s="4" t="s">
        <v>162</v>
      </c>
      <c r="C642" s="4" t="s">
        <v>162</v>
      </c>
      <c r="D642" s="4" t="s">
        <v>1160</v>
      </c>
      <c r="E642" s="4">
        <v>625013257</v>
      </c>
      <c r="G642"/>
      <c r="H642"/>
      <c r="I642" s="4" t="s">
        <v>1161</v>
      </c>
      <c r="J642" s="7">
        <v>9991996767705</v>
      </c>
      <c r="K642" s="4" t="s">
        <v>164</v>
      </c>
      <c r="M642" s="4">
        <v>24</v>
      </c>
      <c r="N642" s="4" t="s">
        <v>165</v>
      </c>
      <c r="O642" s="4" t="s">
        <v>166</v>
      </c>
      <c r="P642" s="4">
        <v>412.39669421487605</v>
      </c>
      <c r="Q642" s="4">
        <v>0</v>
      </c>
      <c r="R642" s="4" t="s">
        <v>167</v>
      </c>
      <c r="S642" s="4" t="s">
        <v>167</v>
      </c>
      <c r="W642" s="4" t="s">
        <v>1162</v>
      </c>
      <c r="AB642" s="4" t="s">
        <v>167</v>
      </c>
      <c r="AG642" s="4" t="s">
        <v>167</v>
      </c>
      <c r="AH642" s="4" t="s">
        <v>169</v>
      </c>
      <c r="AN642" s="4">
        <v>0</v>
      </c>
      <c r="AO642" s="4">
        <v>0</v>
      </c>
      <c r="AP642" s="4">
        <v>0</v>
      </c>
      <c r="AQ642" s="4">
        <v>0</v>
      </c>
      <c r="AR642" s="4">
        <v>0</v>
      </c>
      <c r="AS642" s="4">
        <v>0</v>
      </c>
    </row>
    <row r="643" spans="1:45" s="4" customFormat="1" x14ac:dyDescent="0.25">
      <c r="A643" s="4" t="s">
        <v>162</v>
      </c>
      <c r="B643" s="4" t="s">
        <v>162</v>
      </c>
      <c r="C643" s="4" t="s">
        <v>162</v>
      </c>
      <c r="D643" s="4" t="s">
        <v>1431</v>
      </c>
      <c r="E643" s="4">
        <v>625013268</v>
      </c>
      <c r="G643"/>
      <c r="H643"/>
      <c r="I643" s="4" t="s">
        <v>1163</v>
      </c>
      <c r="J643" s="7"/>
      <c r="K643" s="4" t="s">
        <v>164</v>
      </c>
      <c r="M643" s="4">
        <v>24</v>
      </c>
      <c r="N643" s="4" t="s">
        <v>165</v>
      </c>
      <c r="O643" s="4" t="s">
        <v>166</v>
      </c>
      <c r="P643" s="4">
        <v>412.39669421487605</v>
      </c>
      <c r="Q643" s="4">
        <v>0</v>
      </c>
      <c r="R643" s="4" t="s">
        <v>167</v>
      </c>
      <c r="S643" s="4" t="s">
        <v>167</v>
      </c>
      <c r="W643" s="4" t="s">
        <v>226</v>
      </c>
      <c r="AB643" s="4" t="s">
        <v>167</v>
      </c>
      <c r="AG643" s="4" t="s">
        <v>167</v>
      </c>
      <c r="AH643" s="4" t="s">
        <v>169</v>
      </c>
      <c r="AN643" s="4">
        <v>0</v>
      </c>
      <c r="AO643" s="4">
        <v>0</v>
      </c>
      <c r="AP643" s="4">
        <v>0</v>
      </c>
      <c r="AQ643" s="4">
        <v>0</v>
      </c>
      <c r="AR643" s="4">
        <v>0</v>
      </c>
      <c r="AS643" s="4">
        <v>0</v>
      </c>
    </row>
    <row r="644" spans="1:45" s="4" customFormat="1" x14ac:dyDescent="0.25">
      <c r="A644" s="4" t="s">
        <v>162</v>
      </c>
      <c r="B644" s="4" t="s">
        <v>162</v>
      </c>
      <c r="C644" s="4" t="s">
        <v>162</v>
      </c>
      <c r="D644" s="4" t="s">
        <v>1431</v>
      </c>
      <c r="E644" s="4">
        <v>625013266</v>
      </c>
      <c r="G644"/>
      <c r="H644"/>
      <c r="I644" s="4" t="s">
        <v>1164</v>
      </c>
      <c r="J644" s="7"/>
      <c r="K644" s="4" t="s">
        <v>164</v>
      </c>
      <c r="M644" s="4">
        <v>24</v>
      </c>
      <c r="N644" s="4" t="s">
        <v>165</v>
      </c>
      <c r="O644" s="4" t="s">
        <v>166</v>
      </c>
      <c r="P644" s="4">
        <v>412.39669421487605</v>
      </c>
      <c r="Q644" s="4">
        <v>0</v>
      </c>
      <c r="R644" s="4" t="s">
        <v>167</v>
      </c>
      <c r="S644" s="4" t="s">
        <v>167</v>
      </c>
      <c r="W644" s="4" t="s">
        <v>226</v>
      </c>
      <c r="AB644" s="4" t="s">
        <v>167</v>
      </c>
      <c r="AG644" s="4" t="s">
        <v>167</v>
      </c>
      <c r="AH644" s="4" t="s">
        <v>169</v>
      </c>
      <c r="AN644" s="4">
        <v>0</v>
      </c>
      <c r="AO644" s="4">
        <v>0</v>
      </c>
      <c r="AP644" s="4">
        <v>0</v>
      </c>
      <c r="AQ644" s="4">
        <v>0</v>
      </c>
      <c r="AR644" s="4">
        <v>0</v>
      </c>
      <c r="AS644" s="4">
        <v>0</v>
      </c>
    </row>
    <row r="645" spans="1:45" s="4" customFormat="1" x14ac:dyDescent="0.25">
      <c r="A645" s="4" t="s">
        <v>162</v>
      </c>
      <c r="B645" s="4" t="s">
        <v>162</v>
      </c>
      <c r="C645" s="4" t="s">
        <v>162</v>
      </c>
      <c r="D645" s="4" t="s">
        <v>1431</v>
      </c>
      <c r="E645" s="4">
        <v>625013267</v>
      </c>
      <c r="G645"/>
      <c r="H645"/>
      <c r="I645" s="4" t="s">
        <v>1165</v>
      </c>
      <c r="J645" s="7"/>
      <c r="K645" s="4" t="s">
        <v>164</v>
      </c>
      <c r="M645" s="4">
        <v>24</v>
      </c>
      <c r="N645" s="4" t="s">
        <v>165</v>
      </c>
      <c r="O645" s="4" t="s">
        <v>166</v>
      </c>
      <c r="P645" s="4">
        <v>412.39669421487605</v>
      </c>
      <c r="Q645" s="4">
        <v>0</v>
      </c>
      <c r="R645" s="4" t="s">
        <v>167</v>
      </c>
      <c r="S645" s="4" t="s">
        <v>167</v>
      </c>
      <c r="W645" s="4" t="s">
        <v>226</v>
      </c>
      <c r="AB645" s="4" t="s">
        <v>167</v>
      </c>
      <c r="AG645" s="4" t="s">
        <v>167</v>
      </c>
      <c r="AH645" s="4" t="s">
        <v>169</v>
      </c>
      <c r="AN645" s="4">
        <v>0</v>
      </c>
      <c r="AO645" s="4">
        <v>0</v>
      </c>
      <c r="AP645" s="4">
        <v>0</v>
      </c>
      <c r="AQ645" s="4">
        <v>0</v>
      </c>
      <c r="AR645" s="4">
        <v>0</v>
      </c>
      <c r="AS645" s="4">
        <v>0</v>
      </c>
    </row>
    <row r="646" spans="1:45" s="4" customFormat="1" x14ac:dyDescent="0.25">
      <c r="A646" s="4" t="s">
        <v>162</v>
      </c>
      <c r="B646" s="4" t="s">
        <v>162</v>
      </c>
      <c r="C646" s="4" t="s">
        <v>162</v>
      </c>
      <c r="D646" s="4" t="s">
        <v>1166</v>
      </c>
      <c r="E646" s="4">
        <v>625013265</v>
      </c>
      <c r="G646"/>
      <c r="H646"/>
      <c r="I646" s="4" t="s">
        <v>1167</v>
      </c>
      <c r="J646" s="7">
        <v>9995802901574</v>
      </c>
      <c r="K646" s="4" t="s">
        <v>164</v>
      </c>
      <c r="M646" s="4">
        <v>24</v>
      </c>
      <c r="N646" s="4" t="s">
        <v>165</v>
      </c>
      <c r="O646" s="4" t="s">
        <v>166</v>
      </c>
      <c r="P646" s="4">
        <v>412.39669421487605</v>
      </c>
      <c r="Q646" s="4">
        <v>0</v>
      </c>
      <c r="R646" s="4" t="s">
        <v>167</v>
      </c>
      <c r="S646" s="4" t="s">
        <v>167</v>
      </c>
      <c r="W646" s="4" t="s">
        <v>1162</v>
      </c>
      <c r="AB646" s="4" t="s">
        <v>167</v>
      </c>
      <c r="AG646" s="4" t="s">
        <v>167</v>
      </c>
      <c r="AH646" s="4" t="s">
        <v>169</v>
      </c>
      <c r="AN646" s="4">
        <v>0</v>
      </c>
      <c r="AO646" s="4">
        <v>0</v>
      </c>
      <c r="AP646" s="4">
        <v>0</v>
      </c>
      <c r="AQ646" s="4">
        <v>0</v>
      </c>
      <c r="AR646" s="4">
        <v>0</v>
      </c>
      <c r="AS646" s="4">
        <v>0</v>
      </c>
    </row>
    <row r="647" spans="1:45" s="4" customFormat="1" x14ac:dyDescent="0.25">
      <c r="A647" s="4" t="s">
        <v>162</v>
      </c>
      <c r="B647" s="4" t="s">
        <v>162</v>
      </c>
      <c r="C647" s="4" t="s">
        <v>162</v>
      </c>
      <c r="D647" s="4" t="s">
        <v>1168</v>
      </c>
      <c r="E647" s="4">
        <v>623013137</v>
      </c>
      <c r="G647"/>
      <c r="H647"/>
      <c r="J647" s="7"/>
      <c r="K647" s="4" t="s">
        <v>164</v>
      </c>
      <c r="M647" s="4">
        <v>24</v>
      </c>
      <c r="N647" s="4" t="s">
        <v>165</v>
      </c>
      <c r="O647" s="4" t="s">
        <v>166</v>
      </c>
      <c r="P647" s="4">
        <v>412.39669421487605</v>
      </c>
      <c r="Q647" s="4">
        <v>0</v>
      </c>
      <c r="R647" s="4" t="s">
        <v>167</v>
      </c>
      <c r="S647" s="4" t="s">
        <v>167</v>
      </c>
      <c r="W647" s="4" t="s">
        <v>233</v>
      </c>
      <c r="AB647" s="4" t="s">
        <v>167</v>
      </c>
      <c r="AG647" s="4" t="s">
        <v>167</v>
      </c>
      <c r="AH647" s="4" t="s">
        <v>169</v>
      </c>
      <c r="AN647" s="4">
        <v>0</v>
      </c>
      <c r="AO647" s="4">
        <v>0</v>
      </c>
      <c r="AP647" s="4">
        <v>0</v>
      </c>
      <c r="AQ647" s="4">
        <v>0</v>
      </c>
      <c r="AR647" s="4">
        <v>0</v>
      </c>
      <c r="AS647" s="4">
        <v>0</v>
      </c>
    </row>
    <row r="648" spans="1:45" s="4" customFormat="1" x14ac:dyDescent="0.25">
      <c r="A648" s="4" t="s">
        <v>162</v>
      </c>
      <c r="B648" s="4" t="s">
        <v>162</v>
      </c>
      <c r="C648" s="4" t="s">
        <v>162</v>
      </c>
      <c r="D648" s="4" t="s">
        <v>1168</v>
      </c>
      <c r="E648" s="4">
        <v>623013135</v>
      </c>
      <c r="G648"/>
      <c r="H648"/>
      <c r="J648" s="7"/>
      <c r="K648" s="4" t="s">
        <v>164</v>
      </c>
      <c r="M648" s="4">
        <v>24</v>
      </c>
      <c r="N648" s="4" t="s">
        <v>165</v>
      </c>
      <c r="O648" s="4" t="s">
        <v>166</v>
      </c>
      <c r="P648" s="4">
        <v>412.39669421487605</v>
      </c>
      <c r="Q648" s="4">
        <v>0</v>
      </c>
      <c r="R648" s="4" t="s">
        <v>167</v>
      </c>
      <c r="S648" s="4" t="s">
        <v>167</v>
      </c>
      <c r="W648" s="4" t="s">
        <v>233</v>
      </c>
      <c r="AB648" s="4" t="s">
        <v>167</v>
      </c>
      <c r="AG648" s="4" t="s">
        <v>167</v>
      </c>
      <c r="AH648" s="4" t="s">
        <v>169</v>
      </c>
      <c r="AN648" s="4">
        <v>0</v>
      </c>
      <c r="AO648" s="4">
        <v>0</v>
      </c>
      <c r="AP648" s="4">
        <v>0</v>
      </c>
      <c r="AQ648" s="4">
        <v>0</v>
      </c>
      <c r="AR648" s="4">
        <v>0</v>
      </c>
      <c r="AS648" s="4">
        <v>0</v>
      </c>
    </row>
    <row r="649" spans="1:45" s="4" customFormat="1" x14ac:dyDescent="0.25">
      <c r="A649" s="4" t="s">
        <v>162</v>
      </c>
      <c r="B649" s="4" t="s">
        <v>162</v>
      </c>
      <c r="C649" s="4" t="s">
        <v>162</v>
      </c>
      <c r="D649" s="4" t="s">
        <v>1168</v>
      </c>
      <c r="E649" s="4">
        <v>623013136</v>
      </c>
      <c r="G649"/>
      <c r="H649"/>
      <c r="J649" s="7"/>
      <c r="K649" s="4" t="s">
        <v>164</v>
      </c>
      <c r="M649" s="4">
        <v>24</v>
      </c>
      <c r="N649" s="4" t="s">
        <v>165</v>
      </c>
      <c r="O649" s="4" t="s">
        <v>166</v>
      </c>
      <c r="P649" s="4">
        <v>453.71900826446284</v>
      </c>
      <c r="Q649" s="4">
        <v>0</v>
      </c>
      <c r="R649" s="4" t="s">
        <v>167</v>
      </c>
      <c r="S649" s="4" t="s">
        <v>167</v>
      </c>
      <c r="W649" s="4" t="s">
        <v>233</v>
      </c>
      <c r="AB649" s="4" t="s">
        <v>167</v>
      </c>
      <c r="AG649" s="4" t="s">
        <v>167</v>
      </c>
      <c r="AH649" s="4" t="s">
        <v>169</v>
      </c>
      <c r="AN649" s="4">
        <v>0</v>
      </c>
      <c r="AO649" s="4">
        <v>0</v>
      </c>
      <c r="AP649" s="4">
        <v>0</v>
      </c>
      <c r="AQ649" s="4">
        <v>0</v>
      </c>
      <c r="AR649" s="4">
        <v>0</v>
      </c>
      <c r="AS649" s="4">
        <v>0</v>
      </c>
    </row>
    <row r="650" spans="1:45" s="4" customFormat="1" x14ac:dyDescent="0.25">
      <c r="A650" s="4" t="s">
        <v>162</v>
      </c>
      <c r="B650" s="4" t="s">
        <v>162</v>
      </c>
      <c r="C650" s="4" t="s">
        <v>162</v>
      </c>
      <c r="D650" s="4" t="s">
        <v>1168</v>
      </c>
      <c r="E650" s="4">
        <v>623013138</v>
      </c>
      <c r="G650"/>
      <c r="H650"/>
      <c r="J650" s="7"/>
      <c r="K650" s="4" t="s">
        <v>164</v>
      </c>
      <c r="M650" s="4">
        <v>24</v>
      </c>
      <c r="N650" s="4" t="s">
        <v>165</v>
      </c>
      <c r="O650" s="4" t="s">
        <v>166</v>
      </c>
      <c r="P650" s="4">
        <v>412.39669421487605</v>
      </c>
      <c r="Q650" s="4">
        <v>0</v>
      </c>
      <c r="R650" s="4" t="s">
        <v>167</v>
      </c>
      <c r="S650" s="4" t="s">
        <v>167</v>
      </c>
      <c r="W650" s="4" t="s">
        <v>233</v>
      </c>
      <c r="AB650" s="4" t="s">
        <v>167</v>
      </c>
      <c r="AG650" s="4" t="s">
        <v>167</v>
      </c>
      <c r="AH650" s="4" t="s">
        <v>169</v>
      </c>
      <c r="AN650" s="4">
        <v>0</v>
      </c>
      <c r="AO650" s="4">
        <v>0</v>
      </c>
      <c r="AP650" s="4">
        <v>0</v>
      </c>
      <c r="AQ650" s="4">
        <v>0</v>
      </c>
      <c r="AR650" s="4">
        <v>0</v>
      </c>
      <c r="AS650" s="4">
        <v>0</v>
      </c>
    </row>
    <row r="651" spans="1:45" s="4" customFormat="1" x14ac:dyDescent="0.25">
      <c r="A651" s="4" t="s">
        <v>162</v>
      </c>
      <c r="B651" s="4" t="s">
        <v>162</v>
      </c>
      <c r="C651" s="4" t="s">
        <v>162</v>
      </c>
      <c r="D651" s="4" t="s">
        <v>1432</v>
      </c>
      <c r="E651" s="4">
        <v>625013263</v>
      </c>
      <c r="G651"/>
      <c r="H651"/>
      <c r="I651" s="4" t="s">
        <v>1169</v>
      </c>
      <c r="J651" s="7"/>
      <c r="K651" s="4" t="s">
        <v>164</v>
      </c>
      <c r="M651" s="4">
        <v>24</v>
      </c>
      <c r="N651" s="4" t="s">
        <v>165</v>
      </c>
      <c r="O651" s="4" t="s">
        <v>166</v>
      </c>
      <c r="P651" s="4">
        <v>412.39669421487605</v>
      </c>
      <c r="Q651" s="4">
        <v>0</v>
      </c>
      <c r="R651" s="4" t="s">
        <v>167</v>
      </c>
      <c r="S651" s="4" t="s">
        <v>167</v>
      </c>
      <c r="W651" s="4" t="s">
        <v>1162</v>
      </c>
      <c r="AB651" s="4" t="s">
        <v>167</v>
      </c>
      <c r="AG651" s="4" t="s">
        <v>167</v>
      </c>
      <c r="AH651" s="4" t="s">
        <v>169</v>
      </c>
      <c r="AN651" s="4">
        <v>0</v>
      </c>
      <c r="AO651" s="4">
        <v>0</v>
      </c>
      <c r="AP651" s="4">
        <v>0</v>
      </c>
      <c r="AQ651" s="4">
        <v>0</v>
      </c>
      <c r="AR651" s="4">
        <v>0</v>
      </c>
      <c r="AS651" s="4">
        <v>0</v>
      </c>
    </row>
    <row r="652" spans="1:45" s="4" customFormat="1" x14ac:dyDescent="0.25">
      <c r="A652" s="4" t="s">
        <v>162</v>
      </c>
      <c r="B652" s="4" t="s">
        <v>162</v>
      </c>
      <c r="C652" s="4" t="s">
        <v>162</v>
      </c>
      <c r="D652" s="4" t="s">
        <v>1432</v>
      </c>
      <c r="E652" s="4">
        <v>625013264</v>
      </c>
      <c r="G652"/>
      <c r="H652"/>
      <c r="I652" s="4" t="s">
        <v>1170</v>
      </c>
      <c r="J652" s="7"/>
      <c r="K652" s="4" t="s">
        <v>164</v>
      </c>
      <c r="M652" s="4">
        <v>24</v>
      </c>
      <c r="N652" s="4" t="s">
        <v>165</v>
      </c>
      <c r="O652" s="4" t="s">
        <v>166</v>
      </c>
      <c r="P652" s="4">
        <v>412.39669421487605</v>
      </c>
      <c r="Q652" s="4">
        <v>0</v>
      </c>
      <c r="R652" s="4" t="s">
        <v>167</v>
      </c>
      <c r="S652" s="4" t="s">
        <v>167</v>
      </c>
      <c r="W652" s="4" t="s">
        <v>226</v>
      </c>
      <c r="AB652" s="4" t="s">
        <v>167</v>
      </c>
      <c r="AG652" s="4" t="s">
        <v>167</v>
      </c>
      <c r="AH652" s="4" t="s">
        <v>169</v>
      </c>
      <c r="AN652" s="4">
        <v>0</v>
      </c>
      <c r="AO652" s="4">
        <v>0</v>
      </c>
      <c r="AP652" s="4">
        <v>0</v>
      </c>
      <c r="AQ652" s="4">
        <v>0</v>
      </c>
      <c r="AR652" s="4">
        <v>0</v>
      </c>
      <c r="AS652" s="4">
        <v>0</v>
      </c>
    </row>
    <row r="653" spans="1:45" s="4" customFormat="1" x14ac:dyDescent="0.25">
      <c r="A653" s="4" t="s">
        <v>162</v>
      </c>
      <c r="B653" s="4" t="s">
        <v>162</v>
      </c>
      <c r="C653" s="4" t="s">
        <v>162</v>
      </c>
      <c r="D653" s="4" t="s">
        <v>1171</v>
      </c>
      <c r="E653" s="4">
        <v>625013262</v>
      </c>
      <c r="G653"/>
      <c r="H653"/>
      <c r="I653" s="4" t="s">
        <v>1172</v>
      </c>
      <c r="J653" s="7">
        <v>9994409418003</v>
      </c>
      <c r="K653" s="4" t="s">
        <v>164</v>
      </c>
      <c r="M653" s="4">
        <v>24</v>
      </c>
      <c r="N653" s="4" t="s">
        <v>165</v>
      </c>
      <c r="O653" s="4" t="s">
        <v>166</v>
      </c>
      <c r="P653" s="4">
        <v>412.39669421487605</v>
      </c>
      <c r="Q653" s="4">
        <v>0</v>
      </c>
      <c r="R653" s="4" t="s">
        <v>167</v>
      </c>
      <c r="S653" s="4" t="s">
        <v>167</v>
      </c>
      <c r="W653" s="4" t="s">
        <v>1162</v>
      </c>
      <c r="AB653" s="4" t="s">
        <v>167</v>
      </c>
      <c r="AG653" s="4" t="s">
        <v>167</v>
      </c>
      <c r="AH653" s="4" t="s">
        <v>169</v>
      </c>
      <c r="AN653" s="4">
        <v>0</v>
      </c>
      <c r="AO653" s="4">
        <v>0</v>
      </c>
      <c r="AP653" s="4">
        <v>0</v>
      </c>
      <c r="AQ653" s="4">
        <v>0</v>
      </c>
      <c r="AR653" s="4">
        <v>0</v>
      </c>
      <c r="AS653" s="4">
        <v>0</v>
      </c>
    </row>
    <row r="654" spans="1:45" s="4" customFormat="1" x14ac:dyDescent="0.25">
      <c r="A654" s="4" t="s">
        <v>162</v>
      </c>
      <c r="B654" s="4" t="s">
        <v>162</v>
      </c>
      <c r="C654" s="4" t="s">
        <v>162</v>
      </c>
      <c r="D654" s="4" t="s">
        <v>1171</v>
      </c>
      <c r="E654" s="4">
        <v>625013261</v>
      </c>
      <c r="G654"/>
      <c r="H654"/>
      <c r="I654" s="4" t="s">
        <v>1173</v>
      </c>
      <c r="J654" s="7">
        <v>9998248898460</v>
      </c>
      <c r="K654" s="4" t="s">
        <v>164</v>
      </c>
      <c r="M654" s="4">
        <v>24</v>
      </c>
      <c r="N654" s="4" t="s">
        <v>165</v>
      </c>
      <c r="O654" s="4" t="s">
        <v>166</v>
      </c>
      <c r="P654" s="4">
        <v>412.39669421487605</v>
      </c>
      <c r="Q654" s="4">
        <v>0</v>
      </c>
      <c r="R654" s="4" t="s">
        <v>167</v>
      </c>
      <c r="S654" s="4" t="s">
        <v>167</v>
      </c>
      <c r="W654" s="4" t="s">
        <v>1162</v>
      </c>
      <c r="AB654" s="4" t="s">
        <v>167</v>
      </c>
      <c r="AG654" s="4" t="s">
        <v>167</v>
      </c>
      <c r="AH654" s="4" t="s">
        <v>169</v>
      </c>
      <c r="AN654" s="4">
        <v>0</v>
      </c>
      <c r="AO654" s="4">
        <v>0</v>
      </c>
      <c r="AP654" s="4">
        <v>0</v>
      </c>
      <c r="AQ654" s="4">
        <v>0</v>
      </c>
      <c r="AR654" s="4">
        <v>0</v>
      </c>
      <c r="AS654" s="4">
        <v>0</v>
      </c>
    </row>
    <row r="655" spans="1:45" s="4" customFormat="1" x14ac:dyDescent="0.25">
      <c r="A655" s="4" t="s">
        <v>162</v>
      </c>
      <c r="B655" s="4" t="s">
        <v>162</v>
      </c>
      <c r="C655" s="4" t="s">
        <v>162</v>
      </c>
      <c r="D655" s="4" t="s">
        <v>1174</v>
      </c>
      <c r="E655" s="4">
        <v>623013140</v>
      </c>
      <c r="G655"/>
      <c r="H655"/>
      <c r="J655" s="7"/>
      <c r="K655" s="4" t="s">
        <v>164</v>
      </c>
      <c r="M655" s="4">
        <v>24</v>
      </c>
      <c r="N655" s="4" t="s">
        <v>165</v>
      </c>
      <c r="O655" s="4" t="s">
        <v>166</v>
      </c>
      <c r="P655" s="4">
        <v>412.39669421487605</v>
      </c>
      <c r="Q655" s="4">
        <v>0</v>
      </c>
      <c r="R655" s="4" t="s">
        <v>167</v>
      </c>
      <c r="S655" s="4" t="s">
        <v>167</v>
      </c>
      <c r="W655" s="4" t="s">
        <v>233</v>
      </c>
      <c r="AB655" s="4" t="s">
        <v>167</v>
      </c>
      <c r="AG655" s="4" t="s">
        <v>167</v>
      </c>
      <c r="AH655" s="4" t="s">
        <v>169</v>
      </c>
      <c r="AN655" s="4">
        <v>0</v>
      </c>
      <c r="AO655" s="4">
        <v>0</v>
      </c>
      <c r="AP655" s="4">
        <v>0</v>
      </c>
      <c r="AQ655" s="4">
        <v>0</v>
      </c>
      <c r="AR655" s="4">
        <v>0</v>
      </c>
      <c r="AS655" s="4">
        <v>0</v>
      </c>
    </row>
    <row r="656" spans="1:45" s="4" customFormat="1" x14ac:dyDescent="0.25">
      <c r="A656" s="4" t="s">
        <v>162</v>
      </c>
      <c r="B656" s="4" t="s">
        <v>162</v>
      </c>
      <c r="C656" s="4" t="s">
        <v>162</v>
      </c>
      <c r="D656" s="4" t="s">
        <v>1174</v>
      </c>
      <c r="E656" s="4">
        <v>623013141</v>
      </c>
      <c r="G656"/>
      <c r="H656"/>
      <c r="J656" s="7"/>
      <c r="K656" s="4" t="s">
        <v>164</v>
      </c>
      <c r="M656" s="4">
        <v>24</v>
      </c>
      <c r="N656" s="4" t="s">
        <v>165</v>
      </c>
      <c r="O656" s="4" t="s">
        <v>166</v>
      </c>
      <c r="P656" s="4">
        <v>453.71900826446284</v>
      </c>
      <c r="Q656" s="4">
        <v>0</v>
      </c>
      <c r="R656" s="4" t="s">
        <v>167</v>
      </c>
      <c r="S656" s="4" t="s">
        <v>167</v>
      </c>
      <c r="W656" s="4" t="s">
        <v>233</v>
      </c>
      <c r="AB656" s="4" t="s">
        <v>167</v>
      </c>
      <c r="AG656" s="4" t="s">
        <v>167</v>
      </c>
      <c r="AH656" s="4" t="s">
        <v>169</v>
      </c>
      <c r="AN656" s="4">
        <v>0</v>
      </c>
      <c r="AO656" s="4">
        <v>0</v>
      </c>
      <c r="AP656" s="4">
        <v>0</v>
      </c>
      <c r="AQ656" s="4">
        <v>0</v>
      </c>
      <c r="AR656" s="4">
        <v>0</v>
      </c>
      <c r="AS656" s="4">
        <v>0</v>
      </c>
    </row>
    <row r="657" spans="1:117" s="4" customFormat="1" x14ac:dyDescent="0.25">
      <c r="A657" s="4" t="s">
        <v>162</v>
      </c>
      <c r="B657" s="4" t="s">
        <v>162</v>
      </c>
      <c r="C657" s="4" t="s">
        <v>162</v>
      </c>
      <c r="D657" s="4" t="s">
        <v>1174</v>
      </c>
      <c r="E657" s="4">
        <v>623013142</v>
      </c>
      <c r="G657"/>
      <c r="H657"/>
      <c r="J657" s="7"/>
      <c r="K657" s="4" t="s">
        <v>164</v>
      </c>
      <c r="M657" s="4">
        <v>24</v>
      </c>
      <c r="N657" s="4" t="s">
        <v>165</v>
      </c>
      <c r="O657" s="4" t="s">
        <v>166</v>
      </c>
      <c r="P657" s="4">
        <v>453.71900826446284</v>
      </c>
      <c r="Q657" s="4">
        <v>0</v>
      </c>
      <c r="R657" s="4" t="s">
        <v>167</v>
      </c>
      <c r="S657" s="4" t="s">
        <v>167</v>
      </c>
      <c r="W657" s="4" t="s">
        <v>233</v>
      </c>
      <c r="AB657" s="4" t="s">
        <v>167</v>
      </c>
      <c r="AG657" s="4" t="s">
        <v>167</v>
      </c>
      <c r="AH657" s="4" t="s">
        <v>169</v>
      </c>
      <c r="AN657" s="4">
        <v>0</v>
      </c>
      <c r="AO657" s="4">
        <v>0</v>
      </c>
      <c r="AP657" s="4">
        <v>0</v>
      </c>
      <c r="AQ657" s="4">
        <v>0</v>
      </c>
      <c r="AR657" s="4">
        <v>0</v>
      </c>
      <c r="AS657" s="4">
        <v>0</v>
      </c>
    </row>
    <row r="658" spans="1:117" s="4" customFormat="1" x14ac:dyDescent="0.25">
      <c r="A658" s="4" t="s">
        <v>162</v>
      </c>
      <c r="B658" s="4" t="s">
        <v>162</v>
      </c>
      <c r="C658" s="4" t="s">
        <v>162</v>
      </c>
      <c r="D658" s="4" t="s">
        <v>1174</v>
      </c>
      <c r="E658" s="4">
        <v>623013143</v>
      </c>
      <c r="G658"/>
      <c r="H658"/>
      <c r="J658" s="7"/>
      <c r="K658" s="4" t="s">
        <v>164</v>
      </c>
      <c r="M658" s="4">
        <v>24</v>
      </c>
      <c r="N658" s="4" t="s">
        <v>165</v>
      </c>
      <c r="O658" s="4" t="s">
        <v>166</v>
      </c>
      <c r="P658" s="4">
        <v>412.39669421487605</v>
      </c>
      <c r="Q658" s="4">
        <v>0</v>
      </c>
      <c r="R658" s="4" t="s">
        <v>167</v>
      </c>
      <c r="S658" s="4" t="s">
        <v>167</v>
      </c>
      <c r="W658" s="4" t="s">
        <v>233</v>
      </c>
      <c r="AB658" s="4" t="s">
        <v>167</v>
      </c>
      <c r="AG658" s="4" t="s">
        <v>167</v>
      </c>
      <c r="AH658" s="4" t="s">
        <v>169</v>
      </c>
      <c r="AN658" s="4">
        <v>0</v>
      </c>
      <c r="AO658" s="4">
        <v>0</v>
      </c>
      <c r="AP658" s="4">
        <v>0</v>
      </c>
      <c r="AQ658" s="4">
        <v>0</v>
      </c>
      <c r="AR658" s="4">
        <v>0</v>
      </c>
      <c r="AS658" s="4">
        <v>0</v>
      </c>
    </row>
    <row r="659" spans="1:117" s="4" customFormat="1" x14ac:dyDescent="0.25">
      <c r="A659" s="4" t="s">
        <v>162</v>
      </c>
      <c r="B659" s="4" t="s">
        <v>162</v>
      </c>
      <c r="C659" s="4" t="s">
        <v>162</v>
      </c>
      <c r="D659" s="4" t="s">
        <v>1394</v>
      </c>
      <c r="E659" s="4" t="s">
        <v>1175</v>
      </c>
      <c r="F659" s="4">
        <v>628019350</v>
      </c>
      <c r="G659"/>
      <c r="H659"/>
      <c r="J659" s="7">
        <v>9990575193157</v>
      </c>
      <c r="K659" s="4" t="s">
        <v>164</v>
      </c>
      <c r="M659" s="4">
        <v>24</v>
      </c>
      <c r="N659" s="4" t="s">
        <v>165</v>
      </c>
      <c r="O659" s="4" t="s">
        <v>166</v>
      </c>
      <c r="P659" s="4">
        <v>412.39669421487605</v>
      </c>
      <c r="Q659" s="4">
        <v>0</v>
      </c>
      <c r="R659" s="4" t="s">
        <v>167</v>
      </c>
      <c r="S659" s="4" t="s">
        <v>167</v>
      </c>
      <c r="W659" s="4" t="s">
        <v>1176</v>
      </c>
      <c r="AB659" s="4" t="s">
        <v>167</v>
      </c>
      <c r="AG659" s="4" t="s">
        <v>167</v>
      </c>
      <c r="AH659" s="4" t="s">
        <v>169</v>
      </c>
      <c r="AN659" s="4">
        <v>0</v>
      </c>
      <c r="AO659" s="4">
        <v>0</v>
      </c>
      <c r="AP659" s="4">
        <v>0</v>
      </c>
      <c r="AQ659" s="4">
        <v>0</v>
      </c>
      <c r="AR659" s="4">
        <v>0</v>
      </c>
      <c r="AS659" s="4">
        <v>0</v>
      </c>
      <c r="BX659" s="4" t="s">
        <v>206</v>
      </c>
      <c r="CC659" s="4" t="s">
        <v>238</v>
      </c>
      <c r="CD659" s="4" t="s">
        <v>171</v>
      </c>
      <c r="CZ659" s="4" t="s">
        <v>1014</v>
      </c>
      <c r="DC659" s="4" t="s">
        <v>173</v>
      </c>
      <c r="DM659" s="4" t="s">
        <v>239</v>
      </c>
    </row>
    <row r="660" spans="1:117" s="4" customFormat="1" x14ac:dyDescent="0.25">
      <c r="A660" s="4" t="s">
        <v>162</v>
      </c>
      <c r="B660" s="4" t="s">
        <v>162</v>
      </c>
      <c r="C660" s="4" t="s">
        <v>162</v>
      </c>
      <c r="D660" s="4" t="s">
        <v>1394</v>
      </c>
      <c r="E660" s="4" t="s">
        <v>1177</v>
      </c>
      <c r="F660" s="4">
        <v>628019351</v>
      </c>
      <c r="G660"/>
      <c r="H660"/>
      <c r="J660" s="7">
        <v>9996493122149</v>
      </c>
      <c r="K660" s="4" t="s">
        <v>164</v>
      </c>
      <c r="M660" s="4">
        <v>24</v>
      </c>
      <c r="N660" s="4" t="s">
        <v>165</v>
      </c>
      <c r="O660" s="4" t="s">
        <v>166</v>
      </c>
      <c r="P660" s="4">
        <v>412.39669421487605</v>
      </c>
      <c r="Q660" s="4">
        <v>0</v>
      </c>
      <c r="R660" s="4" t="s">
        <v>167</v>
      </c>
      <c r="S660" s="4" t="s">
        <v>167</v>
      </c>
      <c r="W660" s="4" t="s">
        <v>1176</v>
      </c>
      <c r="AB660" s="4" t="s">
        <v>167</v>
      </c>
      <c r="AG660" s="4" t="s">
        <v>167</v>
      </c>
      <c r="AH660" s="4" t="s">
        <v>169</v>
      </c>
      <c r="AN660" s="4">
        <v>0</v>
      </c>
      <c r="AO660" s="4">
        <v>0</v>
      </c>
      <c r="AP660" s="4">
        <v>0</v>
      </c>
      <c r="AQ660" s="4">
        <v>0</v>
      </c>
      <c r="AR660" s="4">
        <v>0</v>
      </c>
      <c r="AS660" s="4">
        <v>0</v>
      </c>
      <c r="BX660" s="4" t="s">
        <v>206</v>
      </c>
      <c r="CC660" s="4" t="s">
        <v>238</v>
      </c>
      <c r="CD660" s="4" t="s">
        <v>171</v>
      </c>
      <c r="CZ660" s="4" t="s">
        <v>1119</v>
      </c>
      <c r="DC660" s="4" t="s">
        <v>173</v>
      </c>
      <c r="DM660" s="4" t="s">
        <v>239</v>
      </c>
    </row>
    <row r="661" spans="1:117" s="4" customFormat="1" x14ac:dyDescent="0.25">
      <c r="A661" s="4" t="s">
        <v>162</v>
      </c>
      <c r="B661" s="4" t="s">
        <v>162</v>
      </c>
      <c r="C661" s="4" t="s">
        <v>162</v>
      </c>
      <c r="D661" s="4" t="s">
        <v>1394</v>
      </c>
      <c r="E661" s="4" t="s">
        <v>1178</v>
      </c>
      <c r="F661" s="4">
        <v>628019352</v>
      </c>
      <c r="G661"/>
      <c r="H661"/>
      <c r="J661" s="7">
        <v>9990845833929</v>
      </c>
      <c r="K661" s="4" t="s">
        <v>164</v>
      </c>
      <c r="M661" s="4">
        <v>24</v>
      </c>
      <c r="N661" s="4" t="s">
        <v>165</v>
      </c>
      <c r="O661" s="4" t="s">
        <v>166</v>
      </c>
      <c r="P661" s="4">
        <v>412.39669421487605</v>
      </c>
      <c r="Q661" s="4">
        <v>0</v>
      </c>
      <c r="R661" s="4" t="s">
        <v>167</v>
      </c>
      <c r="S661" s="4" t="s">
        <v>167</v>
      </c>
      <c r="W661" s="4" t="s">
        <v>1176</v>
      </c>
      <c r="AB661" s="4" t="s">
        <v>167</v>
      </c>
      <c r="AG661" s="4" t="s">
        <v>167</v>
      </c>
      <c r="AH661" s="4" t="s">
        <v>169</v>
      </c>
      <c r="AN661" s="4">
        <v>0</v>
      </c>
      <c r="AO661" s="4">
        <v>0</v>
      </c>
      <c r="AP661" s="4">
        <v>0</v>
      </c>
      <c r="AQ661" s="4">
        <v>0</v>
      </c>
      <c r="AR661" s="4">
        <v>0</v>
      </c>
      <c r="AS661" s="4">
        <v>0</v>
      </c>
      <c r="BX661" s="4" t="s">
        <v>206</v>
      </c>
      <c r="CC661" s="4" t="s">
        <v>238</v>
      </c>
      <c r="CD661" s="4" t="s">
        <v>171</v>
      </c>
      <c r="CZ661" s="4" t="s">
        <v>743</v>
      </c>
      <c r="DC661" s="4" t="s">
        <v>173</v>
      </c>
      <c r="DM661" s="4" t="s">
        <v>239</v>
      </c>
    </row>
    <row r="662" spans="1:117" s="4" customFormat="1" x14ac:dyDescent="0.25">
      <c r="A662" s="4" t="s">
        <v>162</v>
      </c>
      <c r="B662" s="4" t="s">
        <v>162</v>
      </c>
      <c r="C662" s="4" t="s">
        <v>162</v>
      </c>
      <c r="D662" s="4" t="s">
        <v>1394</v>
      </c>
      <c r="E662" s="4" t="s">
        <v>1179</v>
      </c>
      <c r="F662" s="4">
        <v>628019353</v>
      </c>
      <c r="G662"/>
      <c r="H662"/>
      <c r="J662" s="7">
        <v>9995894951471</v>
      </c>
      <c r="K662" s="4" t="s">
        <v>164</v>
      </c>
      <c r="M662" s="4">
        <v>24</v>
      </c>
      <c r="N662" s="4" t="s">
        <v>165</v>
      </c>
      <c r="O662" s="4" t="s">
        <v>166</v>
      </c>
      <c r="P662" s="4">
        <v>412.39669421487605</v>
      </c>
      <c r="Q662" s="4">
        <v>0</v>
      </c>
      <c r="R662" s="4" t="s">
        <v>167</v>
      </c>
      <c r="S662" s="4" t="s">
        <v>167</v>
      </c>
      <c r="W662" s="4" t="s">
        <v>1176</v>
      </c>
      <c r="AB662" s="4" t="s">
        <v>167</v>
      </c>
      <c r="AG662" s="4" t="s">
        <v>167</v>
      </c>
      <c r="AH662" s="4" t="s">
        <v>169</v>
      </c>
      <c r="AN662" s="4">
        <v>0</v>
      </c>
      <c r="AO662" s="4">
        <v>0</v>
      </c>
      <c r="AP662" s="4">
        <v>0</v>
      </c>
      <c r="AQ662" s="4">
        <v>0</v>
      </c>
      <c r="AR662" s="4">
        <v>0</v>
      </c>
      <c r="AS662" s="4">
        <v>0</v>
      </c>
      <c r="BX662" s="4" t="s">
        <v>206</v>
      </c>
      <c r="CC662" s="4" t="s">
        <v>238</v>
      </c>
      <c r="CD662" s="4" t="s">
        <v>171</v>
      </c>
      <c r="CZ662" s="4" t="s">
        <v>1122</v>
      </c>
      <c r="DC662" s="4" t="s">
        <v>173</v>
      </c>
      <c r="DM662" s="4" t="s">
        <v>239</v>
      </c>
    </row>
    <row r="663" spans="1:117" s="4" customFormat="1" x14ac:dyDescent="0.25">
      <c r="A663" s="4" t="s">
        <v>162</v>
      </c>
      <c r="B663" s="4" t="s">
        <v>162</v>
      </c>
      <c r="C663" s="4" t="s">
        <v>162</v>
      </c>
      <c r="D663" s="4" t="s">
        <v>1395</v>
      </c>
      <c r="E663" s="4" t="s">
        <v>1180</v>
      </c>
      <c r="F663" s="4">
        <v>628019371</v>
      </c>
      <c r="G663"/>
      <c r="H663"/>
      <c r="J663" s="7">
        <v>9998246325876</v>
      </c>
      <c r="K663" s="4" t="s">
        <v>164</v>
      </c>
      <c r="M663" s="4">
        <v>24</v>
      </c>
      <c r="N663" s="4" t="s">
        <v>165</v>
      </c>
      <c r="O663" s="4" t="s">
        <v>166</v>
      </c>
      <c r="P663" s="4">
        <v>412.39669421487605</v>
      </c>
      <c r="Q663" s="4">
        <v>0</v>
      </c>
      <c r="R663" s="4" t="s">
        <v>167</v>
      </c>
      <c r="S663" s="4" t="s">
        <v>167</v>
      </c>
      <c r="W663" s="4" t="s">
        <v>1176</v>
      </c>
      <c r="AB663" s="4" t="s">
        <v>167</v>
      </c>
      <c r="AG663" s="4" t="s">
        <v>167</v>
      </c>
      <c r="AH663" s="4" t="s">
        <v>169</v>
      </c>
      <c r="AN663" s="4">
        <v>0</v>
      </c>
      <c r="AO663" s="4">
        <v>0</v>
      </c>
      <c r="AP663" s="4">
        <v>0</v>
      </c>
      <c r="AQ663" s="4">
        <v>0</v>
      </c>
      <c r="AR663" s="4">
        <v>0</v>
      </c>
      <c r="AS663" s="4">
        <v>0</v>
      </c>
      <c r="BX663" s="4" t="s">
        <v>170</v>
      </c>
      <c r="CC663" s="4" t="s">
        <v>238</v>
      </c>
      <c r="CD663" s="4" t="s">
        <v>171</v>
      </c>
      <c r="CZ663" s="4" t="s">
        <v>1119</v>
      </c>
      <c r="DC663" s="4" t="s">
        <v>173</v>
      </c>
      <c r="DM663" s="4" t="s">
        <v>239</v>
      </c>
    </row>
    <row r="664" spans="1:117" s="6" customFormat="1" x14ac:dyDescent="0.25">
      <c r="A664" s="6" t="s">
        <v>162</v>
      </c>
      <c r="B664" s="6" t="s">
        <v>162</v>
      </c>
      <c r="C664" s="6" t="s">
        <v>162</v>
      </c>
      <c r="D664" s="6" t="s">
        <v>1467</v>
      </c>
      <c r="E664" s="6" t="s">
        <v>1181</v>
      </c>
      <c r="F664" s="2">
        <v>628019372</v>
      </c>
      <c r="G664"/>
      <c r="H664"/>
      <c r="I664"/>
      <c r="J664" s="1">
        <v>9998452367578</v>
      </c>
      <c r="K664" s="2" t="s">
        <v>164</v>
      </c>
      <c r="M664" s="2">
        <v>24</v>
      </c>
      <c r="N664" s="2" t="s">
        <v>165</v>
      </c>
      <c r="O664" s="2" t="s">
        <v>166</v>
      </c>
      <c r="P664" s="6">
        <v>412.39669421487605</v>
      </c>
      <c r="Q664" s="6">
        <v>10</v>
      </c>
      <c r="R664" s="6" t="s">
        <v>168</v>
      </c>
      <c r="S664" s="6" t="s">
        <v>168</v>
      </c>
      <c r="W664" s="6" t="s">
        <v>1508</v>
      </c>
      <c r="AB664" s="6" t="s">
        <v>167</v>
      </c>
      <c r="AC664" s="6">
        <v>10</v>
      </c>
      <c r="AD664" s="6">
        <v>20</v>
      </c>
      <c r="AE664" s="6">
        <v>20</v>
      </c>
      <c r="AF664" s="6">
        <v>30</v>
      </c>
      <c r="AG664" s="6" t="s">
        <v>168</v>
      </c>
      <c r="AH664" s="6" t="s">
        <v>169</v>
      </c>
      <c r="AN664" s="6">
        <v>0</v>
      </c>
      <c r="AO664" s="6">
        <v>0</v>
      </c>
      <c r="AP664" s="6">
        <v>1</v>
      </c>
      <c r="AQ664" s="6">
        <v>0</v>
      </c>
      <c r="AR664" s="6">
        <v>1</v>
      </c>
      <c r="AS664" s="6">
        <v>0</v>
      </c>
      <c r="BX664" s="6" t="s">
        <v>170</v>
      </c>
      <c r="CC664" s="6" t="s">
        <v>238</v>
      </c>
      <c r="CD664" s="6" t="s">
        <v>171</v>
      </c>
      <c r="CV664" s="6" t="s">
        <v>179</v>
      </c>
      <c r="CZ664" s="6" t="s">
        <v>743</v>
      </c>
      <c r="DC664" s="6" t="s">
        <v>173</v>
      </c>
      <c r="DM664" s="6" t="s">
        <v>239</v>
      </c>
    </row>
    <row r="665" spans="1:117" s="4" customFormat="1" x14ac:dyDescent="0.25">
      <c r="A665" s="4" t="s">
        <v>162</v>
      </c>
      <c r="B665" s="4" t="s">
        <v>162</v>
      </c>
      <c r="C665" s="4" t="s">
        <v>162</v>
      </c>
      <c r="D665" s="4" t="s">
        <v>1395</v>
      </c>
      <c r="E665" s="4" t="s">
        <v>1182</v>
      </c>
      <c r="F665" s="4">
        <v>628019373</v>
      </c>
      <c r="G665"/>
      <c r="H665"/>
      <c r="J665" s="7">
        <v>9991234446706</v>
      </c>
      <c r="K665" s="4" t="s">
        <v>164</v>
      </c>
      <c r="M665" s="4">
        <v>24</v>
      </c>
      <c r="N665" s="4" t="s">
        <v>165</v>
      </c>
      <c r="O665" s="4" t="s">
        <v>166</v>
      </c>
      <c r="P665" s="4">
        <v>412.39669421487605</v>
      </c>
      <c r="Q665" s="4">
        <v>0</v>
      </c>
      <c r="R665" s="4" t="s">
        <v>167</v>
      </c>
      <c r="S665" s="4" t="s">
        <v>167</v>
      </c>
      <c r="W665" s="4" t="s">
        <v>1176</v>
      </c>
      <c r="AB665" s="4" t="s">
        <v>167</v>
      </c>
      <c r="AG665" s="4" t="s">
        <v>167</v>
      </c>
      <c r="AH665" s="4" t="s">
        <v>169</v>
      </c>
      <c r="AN665" s="4">
        <v>0</v>
      </c>
      <c r="AO665" s="4">
        <v>0</v>
      </c>
      <c r="AP665" s="4">
        <v>0</v>
      </c>
      <c r="AQ665" s="4">
        <v>0</v>
      </c>
      <c r="AR665" s="4">
        <v>0</v>
      </c>
      <c r="AS665" s="4">
        <v>0</v>
      </c>
      <c r="BX665" s="4" t="s">
        <v>170</v>
      </c>
      <c r="CC665" s="4" t="s">
        <v>238</v>
      </c>
      <c r="CD665" s="4" t="s">
        <v>171</v>
      </c>
      <c r="CZ665" s="4" t="s">
        <v>1122</v>
      </c>
      <c r="DC665" s="4" t="s">
        <v>173</v>
      </c>
      <c r="DM665" s="4" t="s">
        <v>239</v>
      </c>
    </row>
    <row r="666" spans="1:117" s="4" customFormat="1" x14ac:dyDescent="0.25">
      <c r="A666" s="4" t="s">
        <v>162</v>
      </c>
      <c r="B666" s="4" t="s">
        <v>162</v>
      </c>
      <c r="C666" s="4" t="s">
        <v>162</v>
      </c>
      <c r="D666" s="4" t="s">
        <v>1395</v>
      </c>
      <c r="E666" s="4" t="s">
        <v>1183</v>
      </c>
      <c r="F666" s="4">
        <v>628019370</v>
      </c>
      <c r="G666"/>
      <c r="H666"/>
      <c r="J666" s="7">
        <v>9991023603099</v>
      </c>
      <c r="K666" s="4" t="s">
        <v>164</v>
      </c>
      <c r="M666" s="4">
        <v>24</v>
      </c>
      <c r="N666" s="4" t="s">
        <v>165</v>
      </c>
      <c r="O666" s="4" t="s">
        <v>166</v>
      </c>
      <c r="P666" s="4">
        <v>412.39669421487605</v>
      </c>
      <c r="Q666" s="4">
        <v>0</v>
      </c>
      <c r="R666" s="4" t="s">
        <v>167</v>
      </c>
      <c r="S666" s="4" t="s">
        <v>167</v>
      </c>
      <c r="W666" s="4" t="s">
        <v>1176</v>
      </c>
      <c r="AB666" s="4" t="s">
        <v>167</v>
      </c>
      <c r="AG666" s="4" t="s">
        <v>167</v>
      </c>
      <c r="AH666" s="4" t="s">
        <v>169</v>
      </c>
      <c r="AN666" s="4">
        <v>0</v>
      </c>
      <c r="AO666" s="4">
        <v>0</v>
      </c>
      <c r="AP666" s="4">
        <v>0</v>
      </c>
      <c r="AQ666" s="4">
        <v>0</v>
      </c>
      <c r="AR666" s="4">
        <v>0</v>
      </c>
      <c r="AS666" s="4">
        <v>0</v>
      </c>
      <c r="BX666" s="4" t="s">
        <v>170</v>
      </c>
      <c r="CC666" s="4" t="s">
        <v>238</v>
      </c>
      <c r="CD666" s="4" t="s">
        <v>171</v>
      </c>
      <c r="CZ666" s="4" t="s">
        <v>1014</v>
      </c>
      <c r="DC666" s="4" t="s">
        <v>173</v>
      </c>
      <c r="DM666" s="4" t="s">
        <v>239</v>
      </c>
    </row>
    <row r="667" spans="1:117" s="4" customFormat="1" x14ac:dyDescent="0.25">
      <c r="A667" s="4" t="s">
        <v>162</v>
      </c>
      <c r="B667" s="4" t="s">
        <v>162</v>
      </c>
      <c r="C667" s="4" t="s">
        <v>162</v>
      </c>
      <c r="D667" s="4" t="s">
        <v>1396</v>
      </c>
      <c r="E667" s="4" t="s">
        <v>1184</v>
      </c>
      <c r="F667" s="4">
        <v>628019391</v>
      </c>
      <c r="J667" s="7">
        <v>9998641890863</v>
      </c>
      <c r="K667" s="4" t="s">
        <v>164</v>
      </c>
      <c r="L667" s="4" t="s">
        <v>169</v>
      </c>
      <c r="M667" s="4">
        <v>24</v>
      </c>
      <c r="N667" s="4" t="s">
        <v>165</v>
      </c>
      <c r="O667" s="4" t="s">
        <v>166</v>
      </c>
      <c r="P667" s="4">
        <v>412.39669421487605</v>
      </c>
      <c r="Q667" s="4">
        <v>0</v>
      </c>
      <c r="R667" s="4" t="s">
        <v>167</v>
      </c>
      <c r="S667" s="4" t="s">
        <v>167</v>
      </c>
      <c r="W667" s="4" t="s">
        <v>1176</v>
      </c>
      <c r="AB667" s="4" t="s">
        <v>167</v>
      </c>
      <c r="AG667" s="4" t="s">
        <v>167</v>
      </c>
      <c r="AH667" s="4" t="s">
        <v>169</v>
      </c>
      <c r="AN667" s="4">
        <v>0</v>
      </c>
      <c r="AO667" s="4">
        <v>0</v>
      </c>
      <c r="AP667" s="4">
        <v>0</v>
      </c>
      <c r="AQ667" s="4">
        <v>0</v>
      </c>
      <c r="AR667" s="4">
        <v>0</v>
      </c>
      <c r="AS667" s="4">
        <v>0</v>
      </c>
      <c r="BX667" s="4" t="s">
        <v>318</v>
      </c>
      <c r="CC667" s="4" t="s">
        <v>238</v>
      </c>
      <c r="CD667" s="4" t="s">
        <v>171</v>
      </c>
      <c r="CV667" s="4" t="s">
        <v>179</v>
      </c>
      <c r="CZ667" s="4" t="s">
        <v>1119</v>
      </c>
      <c r="DC667" s="4" t="s">
        <v>173</v>
      </c>
      <c r="DM667" s="4" t="s">
        <v>239</v>
      </c>
    </row>
    <row r="668" spans="1:117" s="6" customFormat="1" x14ac:dyDescent="0.25">
      <c r="A668" s="6" t="s">
        <v>162</v>
      </c>
      <c r="B668" s="6" t="s">
        <v>162</v>
      </c>
      <c r="C668" s="6" t="s">
        <v>162</v>
      </c>
      <c r="D668" s="6" t="s">
        <v>1468</v>
      </c>
      <c r="E668" s="6" t="s">
        <v>1185</v>
      </c>
      <c r="F668" s="2">
        <v>628019392</v>
      </c>
      <c r="G668"/>
      <c r="H668"/>
      <c r="I668"/>
      <c r="J668" s="1">
        <v>9995003529713</v>
      </c>
      <c r="K668" s="2" t="s">
        <v>164</v>
      </c>
      <c r="M668" s="2">
        <v>24</v>
      </c>
      <c r="N668" s="2" t="s">
        <v>165</v>
      </c>
      <c r="O668" s="2" t="s">
        <v>166</v>
      </c>
      <c r="P668" s="6">
        <v>412.39669421487605</v>
      </c>
      <c r="Q668" s="6">
        <v>10</v>
      </c>
      <c r="R668" s="6" t="s">
        <v>168</v>
      </c>
      <c r="S668" s="6" t="s">
        <v>168</v>
      </c>
      <c r="W668" s="6" t="s">
        <v>1508</v>
      </c>
      <c r="AB668" s="6" t="s">
        <v>167</v>
      </c>
      <c r="AC668" s="6">
        <v>10</v>
      </c>
      <c r="AD668" s="6">
        <v>20</v>
      </c>
      <c r="AE668" s="6">
        <v>20</v>
      </c>
      <c r="AF668" s="6">
        <v>30</v>
      </c>
      <c r="AG668" s="6" t="s">
        <v>168</v>
      </c>
      <c r="AH668" s="6" t="s">
        <v>169</v>
      </c>
      <c r="AN668" s="6">
        <v>0</v>
      </c>
      <c r="AO668" s="6">
        <v>0</v>
      </c>
      <c r="AP668" s="6">
        <v>1</v>
      </c>
      <c r="AQ668" s="6">
        <v>0</v>
      </c>
      <c r="AR668" s="6">
        <v>1</v>
      </c>
      <c r="AS668" s="6">
        <v>0</v>
      </c>
      <c r="BX668" s="6" t="s">
        <v>318</v>
      </c>
      <c r="CC668" s="6" t="s">
        <v>238</v>
      </c>
      <c r="CD668" s="6" t="s">
        <v>171</v>
      </c>
      <c r="CV668" s="6" t="s">
        <v>179</v>
      </c>
      <c r="CZ668" s="6" t="s">
        <v>743</v>
      </c>
      <c r="DC668" s="6" t="s">
        <v>173</v>
      </c>
      <c r="DM668" s="6" t="s">
        <v>239</v>
      </c>
    </row>
    <row r="669" spans="1:117" s="6" customFormat="1" x14ac:dyDescent="0.25">
      <c r="A669" s="6" t="s">
        <v>162</v>
      </c>
      <c r="B669" s="6" t="s">
        <v>162</v>
      </c>
      <c r="C669" s="6" t="s">
        <v>162</v>
      </c>
      <c r="D669" s="6" t="s">
        <v>1468</v>
      </c>
      <c r="E669" s="6" t="s">
        <v>1186</v>
      </c>
      <c r="F669" s="2">
        <v>628019393</v>
      </c>
      <c r="G669"/>
      <c r="H669"/>
      <c r="I669"/>
      <c r="J669" s="1">
        <v>9999471555489</v>
      </c>
      <c r="K669" s="2" t="s">
        <v>164</v>
      </c>
      <c r="M669" s="2">
        <v>24</v>
      </c>
      <c r="N669" s="2" t="s">
        <v>165</v>
      </c>
      <c r="O669" s="2" t="s">
        <v>166</v>
      </c>
      <c r="P669" s="6">
        <v>412.39669421487605</v>
      </c>
      <c r="Q669" s="6">
        <v>10</v>
      </c>
      <c r="R669" s="6" t="s">
        <v>168</v>
      </c>
      <c r="S669" s="6" t="s">
        <v>168</v>
      </c>
      <c r="W669" s="6" t="s">
        <v>1508</v>
      </c>
      <c r="AB669" s="6" t="s">
        <v>167</v>
      </c>
      <c r="AC669" s="6">
        <v>10</v>
      </c>
      <c r="AD669" s="6">
        <v>20</v>
      </c>
      <c r="AE669" s="6">
        <v>20</v>
      </c>
      <c r="AF669" s="6">
        <v>30</v>
      </c>
      <c r="AG669" s="6" t="s">
        <v>168</v>
      </c>
      <c r="AH669" s="6" t="s">
        <v>169</v>
      </c>
      <c r="AN669" s="6">
        <v>0</v>
      </c>
      <c r="AO669" s="6">
        <v>0</v>
      </c>
      <c r="AP669" s="6">
        <v>1</v>
      </c>
      <c r="AQ669" s="6">
        <v>0</v>
      </c>
      <c r="AR669" s="6">
        <v>1</v>
      </c>
      <c r="AS669" s="6">
        <v>0</v>
      </c>
      <c r="BX669" s="6" t="s">
        <v>318</v>
      </c>
      <c r="CC669" s="6" t="s">
        <v>238</v>
      </c>
      <c r="CD669" s="6" t="s">
        <v>171</v>
      </c>
      <c r="CV669" s="6" t="s">
        <v>179</v>
      </c>
      <c r="CZ669" s="6" t="s">
        <v>1122</v>
      </c>
      <c r="DC669" s="6" t="s">
        <v>173</v>
      </c>
      <c r="DM669" s="6" t="s">
        <v>239</v>
      </c>
    </row>
    <row r="670" spans="1:117" s="4" customFormat="1" x14ac:dyDescent="0.25">
      <c r="A670" s="4" t="s">
        <v>162</v>
      </c>
      <c r="B670" s="4" t="s">
        <v>162</v>
      </c>
      <c r="C670" s="4" t="s">
        <v>162</v>
      </c>
      <c r="D670" s="4" t="s">
        <v>1396</v>
      </c>
      <c r="E670" s="4" t="s">
        <v>1187</v>
      </c>
      <c r="F670" s="4">
        <v>628019390</v>
      </c>
      <c r="G670"/>
      <c r="H670"/>
      <c r="J670" s="7">
        <v>9993090124668</v>
      </c>
      <c r="K670" s="4" t="s">
        <v>164</v>
      </c>
      <c r="M670" s="4">
        <v>24</v>
      </c>
      <c r="N670" s="4" t="s">
        <v>165</v>
      </c>
      <c r="O670" s="4" t="s">
        <v>166</v>
      </c>
      <c r="P670" s="4">
        <v>412.39669421487605</v>
      </c>
      <c r="Q670" s="4">
        <v>0</v>
      </c>
      <c r="R670" s="4" t="s">
        <v>167</v>
      </c>
      <c r="S670" s="4" t="s">
        <v>167</v>
      </c>
      <c r="W670" s="4" t="s">
        <v>1176</v>
      </c>
      <c r="AB670" s="4" t="s">
        <v>167</v>
      </c>
      <c r="AG670" s="4" t="s">
        <v>167</v>
      </c>
      <c r="AH670" s="4" t="s">
        <v>169</v>
      </c>
      <c r="AN670" s="4">
        <v>0</v>
      </c>
      <c r="AO670" s="4">
        <v>0</v>
      </c>
      <c r="AP670" s="4">
        <v>0</v>
      </c>
      <c r="AQ670" s="4">
        <v>0</v>
      </c>
      <c r="AR670" s="4">
        <v>0</v>
      </c>
      <c r="AS670" s="4">
        <v>0</v>
      </c>
      <c r="BX670" s="4" t="s">
        <v>318</v>
      </c>
      <c r="CC670" s="4" t="s">
        <v>238</v>
      </c>
      <c r="CD670" s="4" t="s">
        <v>171</v>
      </c>
      <c r="CZ670" s="4" t="s">
        <v>1014</v>
      </c>
      <c r="DC670" s="4" t="s">
        <v>173</v>
      </c>
      <c r="DM670" s="4" t="s">
        <v>239</v>
      </c>
    </row>
    <row r="671" spans="1:117" s="4" customFormat="1" x14ac:dyDescent="0.25">
      <c r="A671" s="4" t="s">
        <v>162</v>
      </c>
      <c r="B671" s="4" t="s">
        <v>162</v>
      </c>
      <c r="C671" s="4" t="s">
        <v>162</v>
      </c>
      <c r="D671" s="4" t="s">
        <v>1188</v>
      </c>
      <c r="E671" s="4">
        <v>623013200</v>
      </c>
      <c r="G671"/>
      <c r="H671"/>
      <c r="J671" s="7"/>
      <c r="K671" s="4" t="s">
        <v>164</v>
      </c>
      <c r="M671" s="4">
        <v>24</v>
      </c>
      <c r="N671" s="4" t="s">
        <v>165</v>
      </c>
      <c r="O671" s="4" t="s">
        <v>166</v>
      </c>
      <c r="P671" s="4">
        <v>453.71900826446284</v>
      </c>
      <c r="Q671" s="4">
        <v>0</v>
      </c>
      <c r="R671" s="4" t="s">
        <v>167</v>
      </c>
      <c r="S671" s="4" t="s">
        <v>167</v>
      </c>
      <c r="W671" s="4" t="s">
        <v>233</v>
      </c>
      <c r="AB671" s="4" t="s">
        <v>167</v>
      </c>
      <c r="AG671" s="4" t="s">
        <v>167</v>
      </c>
      <c r="AH671" s="4" t="s">
        <v>169</v>
      </c>
      <c r="AN671" s="4">
        <v>0</v>
      </c>
      <c r="AO671" s="4">
        <v>0</v>
      </c>
      <c r="AP671" s="4">
        <v>0</v>
      </c>
      <c r="AQ671" s="4">
        <v>0</v>
      </c>
      <c r="AR671" s="4">
        <v>0</v>
      </c>
      <c r="AS671" s="4">
        <v>0</v>
      </c>
    </row>
    <row r="672" spans="1:117" s="4" customFormat="1" x14ac:dyDescent="0.25">
      <c r="A672" s="4" t="s">
        <v>162</v>
      </c>
      <c r="B672" s="4" t="s">
        <v>162</v>
      </c>
      <c r="C672" s="4" t="s">
        <v>162</v>
      </c>
      <c r="D672" s="4" t="s">
        <v>1188</v>
      </c>
      <c r="E672" s="4">
        <v>623013201</v>
      </c>
      <c r="G672"/>
      <c r="H672"/>
      <c r="J672" s="7"/>
      <c r="K672" s="4" t="s">
        <v>164</v>
      </c>
      <c r="M672" s="4">
        <v>24</v>
      </c>
      <c r="N672" s="4" t="s">
        <v>165</v>
      </c>
      <c r="O672" s="4" t="s">
        <v>166</v>
      </c>
      <c r="P672" s="4">
        <v>453.71900826446284</v>
      </c>
      <c r="Q672" s="4">
        <v>0</v>
      </c>
      <c r="R672" s="4" t="s">
        <v>167</v>
      </c>
      <c r="S672" s="4" t="s">
        <v>167</v>
      </c>
      <c r="W672" s="4" t="s">
        <v>233</v>
      </c>
      <c r="AB672" s="4" t="s">
        <v>167</v>
      </c>
      <c r="AG672" s="4" t="s">
        <v>167</v>
      </c>
      <c r="AH672" s="4" t="s">
        <v>169</v>
      </c>
      <c r="AN672" s="4">
        <v>0</v>
      </c>
      <c r="AO672" s="4">
        <v>0</v>
      </c>
      <c r="AP672" s="4">
        <v>0</v>
      </c>
      <c r="AQ672" s="4">
        <v>0</v>
      </c>
      <c r="AR672" s="4">
        <v>0</v>
      </c>
      <c r="AS672" s="4">
        <v>0</v>
      </c>
    </row>
    <row r="673" spans="1:117" s="4" customFormat="1" x14ac:dyDescent="0.25">
      <c r="A673" s="4" t="s">
        <v>162</v>
      </c>
      <c r="B673" s="4" t="s">
        <v>162</v>
      </c>
      <c r="C673" s="4" t="s">
        <v>162</v>
      </c>
      <c r="D673" s="4" t="s">
        <v>1188</v>
      </c>
      <c r="E673" s="4">
        <v>623013202</v>
      </c>
      <c r="G673"/>
      <c r="H673"/>
      <c r="I673" s="4" t="s">
        <v>1189</v>
      </c>
      <c r="J673" s="7"/>
      <c r="K673" s="4" t="s">
        <v>164</v>
      </c>
      <c r="M673" s="4">
        <v>24</v>
      </c>
      <c r="N673" s="4" t="s">
        <v>165</v>
      </c>
      <c r="O673" s="4" t="s">
        <v>166</v>
      </c>
      <c r="P673" s="4">
        <v>453.71900826446284</v>
      </c>
      <c r="Q673" s="4">
        <v>0</v>
      </c>
      <c r="R673" s="4" t="s">
        <v>167</v>
      </c>
      <c r="S673" s="4" t="s">
        <v>167</v>
      </c>
      <c r="W673" s="4" t="s">
        <v>233</v>
      </c>
      <c r="AB673" s="4" t="s">
        <v>167</v>
      </c>
      <c r="AG673" s="4" t="s">
        <v>167</v>
      </c>
      <c r="AH673" s="4" t="s">
        <v>169</v>
      </c>
      <c r="AN673" s="4">
        <v>0</v>
      </c>
      <c r="AO673" s="4">
        <v>0</v>
      </c>
      <c r="AP673" s="4">
        <v>0</v>
      </c>
      <c r="AQ673" s="4">
        <v>0</v>
      </c>
      <c r="AR673" s="4">
        <v>0</v>
      </c>
      <c r="AS673" s="4">
        <v>0</v>
      </c>
    </row>
    <row r="674" spans="1:117" s="4" customFormat="1" x14ac:dyDescent="0.25">
      <c r="A674" s="4" t="s">
        <v>162</v>
      </c>
      <c r="B674" s="4" t="s">
        <v>162</v>
      </c>
      <c r="C674" s="4" t="s">
        <v>162</v>
      </c>
      <c r="D674" s="4" t="s">
        <v>1190</v>
      </c>
      <c r="E674" s="4">
        <v>625013327</v>
      </c>
      <c r="G674"/>
      <c r="H674"/>
      <c r="I674" s="4" t="s">
        <v>1191</v>
      </c>
      <c r="J674" s="7">
        <v>9990195877062</v>
      </c>
      <c r="K674" s="4" t="s">
        <v>164</v>
      </c>
      <c r="M674" s="4">
        <v>24</v>
      </c>
      <c r="N674" s="4" t="s">
        <v>165</v>
      </c>
      <c r="O674" s="4" t="s">
        <v>166</v>
      </c>
      <c r="P674" s="4">
        <v>412.39669421487605</v>
      </c>
      <c r="Q674" s="4">
        <v>0</v>
      </c>
      <c r="R674" s="4" t="s">
        <v>167</v>
      </c>
      <c r="S674" s="4" t="s">
        <v>167</v>
      </c>
      <c r="W674" s="4" t="s">
        <v>1192</v>
      </c>
      <c r="AB674" s="4" t="s">
        <v>167</v>
      </c>
      <c r="AG674" s="4" t="s">
        <v>167</v>
      </c>
      <c r="AH674" s="4" t="s">
        <v>169</v>
      </c>
      <c r="AN674" s="4">
        <v>0</v>
      </c>
      <c r="AO674" s="4">
        <v>0</v>
      </c>
      <c r="AP674" s="4">
        <v>0</v>
      </c>
      <c r="AQ674" s="4">
        <v>0</v>
      </c>
      <c r="AR674" s="4">
        <v>0</v>
      </c>
      <c r="AS674" s="4">
        <v>0</v>
      </c>
    </row>
    <row r="675" spans="1:117" s="4" customFormat="1" x14ac:dyDescent="0.25">
      <c r="A675" s="4" t="s">
        <v>162</v>
      </c>
      <c r="B675" s="4" t="s">
        <v>162</v>
      </c>
      <c r="C675" s="4" t="s">
        <v>162</v>
      </c>
      <c r="D675" s="4" t="s">
        <v>1190</v>
      </c>
      <c r="E675" s="4">
        <v>625013325</v>
      </c>
      <c r="G675"/>
      <c r="H675"/>
      <c r="I675" s="4" t="s">
        <v>1193</v>
      </c>
      <c r="J675" s="7"/>
      <c r="K675" s="4" t="s">
        <v>164</v>
      </c>
      <c r="M675" s="4">
        <v>24</v>
      </c>
      <c r="N675" s="4" t="s">
        <v>165</v>
      </c>
      <c r="O675" s="4" t="s">
        <v>166</v>
      </c>
      <c r="P675" s="4">
        <v>412.39669421487605</v>
      </c>
      <c r="Q675" s="4">
        <v>0</v>
      </c>
      <c r="R675" s="4" t="s">
        <v>167</v>
      </c>
      <c r="S675" s="4" t="s">
        <v>167</v>
      </c>
      <c r="T675" s="4" t="s">
        <v>167</v>
      </c>
      <c r="U675" s="4" t="s">
        <v>167</v>
      </c>
      <c r="V675" s="4" t="s">
        <v>167</v>
      </c>
      <c r="W675" s="4" t="s">
        <v>1194</v>
      </c>
      <c r="AB675" s="4" t="s">
        <v>167</v>
      </c>
      <c r="AG675" s="4" t="s">
        <v>167</v>
      </c>
      <c r="AH675" s="4" t="s">
        <v>169</v>
      </c>
      <c r="AN675" s="4">
        <v>0</v>
      </c>
      <c r="AO675" s="4">
        <v>0</v>
      </c>
      <c r="AP675" s="4">
        <v>0</v>
      </c>
      <c r="AQ675" s="4">
        <v>0</v>
      </c>
      <c r="AR675" s="4">
        <v>0</v>
      </c>
      <c r="AS675" s="4">
        <v>0</v>
      </c>
    </row>
    <row r="676" spans="1:117" s="4" customFormat="1" x14ac:dyDescent="0.25">
      <c r="A676" s="4" t="s">
        <v>162</v>
      </c>
      <c r="B676" s="4" t="s">
        <v>162</v>
      </c>
      <c r="C676" s="4" t="s">
        <v>162</v>
      </c>
      <c r="D676" s="4" t="s">
        <v>1190</v>
      </c>
      <c r="E676" s="4">
        <v>625013326</v>
      </c>
      <c r="G676"/>
      <c r="H676"/>
      <c r="I676" s="4" t="s">
        <v>1195</v>
      </c>
      <c r="J676" s="7"/>
      <c r="K676" s="4" t="s">
        <v>164</v>
      </c>
      <c r="M676" s="4">
        <v>24</v>
      </c>
      <c r="N676" s="4" t="s">
        <v>165</v>
      </c>
      <c r="O676" s="4" t="s">
        <v>166</v>
      </c>
      <c r="P676" s="4">
        <v>412.39669421487605</v>
      </c>
      <c r="Q676" s="4">
        <v>0</v>
      </c>
      <c r="R676" s="4" t="s">
        <v>167</v>
      </c>
      <c r="S676" s="4" t="s">
        <v>167</v>
      </c>
      <c r="T676" s="4" t="s">
        <v>167</v>
      </c>
      <c r="U676" s="4" t="s">
        <v>167</v>
      </c>
      <c r="V676" s="4" t="s">
        <v>167</v>
      </c>
      <c r="W676" s="4" t="s">
        <v>1194</v>
      </c>
      <c r="AB676" s="4" t="s">
        <v>167</v>
      </c>
      <c r="AG676" s="4" t="s">
        <v>167</v>
      </c>
      <c r="AH676" s="4" t="s">
        <v>169</v>
      </c>
      <c r="AN676" s="4">
        <v>0</v>
      </c>
      <c r="AO676" s="4">
        <v>0</v>
      </c>
      <c r="AP676" s="4">
        <v>0</v>
      </c>
      <c r="AQ676" s="4">
        <v>0</v>
      </c>
      <c r="AR676" s="4">
        <v>0</v>
      </c>
      <c r="AS676" s="4">
        <v>0</v>
      </c>
    </row>
    <row r="677" spans="1:117" s="4" customFormat="1" x14ac:dyDescent="0.25">
      <c r="A677" s="4" t="s">
        <v>162</v>
      </c>
      <c r="B677" s="4" t="s">
        <v>162</v>
      </c>
      <c r="C677" s="4" t="s">
        <v>162</v>
      </c>
      <c r="D677" s="4" t="s">
        <v>1397</v>
      </c>
      <c r="E677" s="4" t="s">
        <v>1196</v>
      </c>
      <c r="F677" s="4">
        <v>628019341</v>
      </c>
      <c r="G677"/>
      <c r="H677"/>
      <c r="J677" s="7">
        <v>9990970819782</v>
      </c>
      <c r="K677" s="4" t="s">
        <v>164</v>
      </c>
      <c r="M677" s="4">
        <v>24</v>
      </c>
      <c r="N677" s="4" t="s">
        <v>165</v>
      </c>
      <c r="O677" s="4" t="s">
        <v>166</v>
      </c>
      <c r="P677" s="4">
        <v>495.04132231404958</v>
      </c>
      <c r="Q677" s="4">
        <v>0</v>
      </c>
      <c r="R677" s="4" t="s">
        <v>167</v>
      </c>
      <c r="S677" s="4" t="s">
        <v>167</v>
      </c>
      <c r="W677" s="4" t="s">
        <v>1197</v>
      </c>
      <c r="AB677" s="4" t="s">
        <v>167</v>
      </c>
      <c r="AG677" s="4" t="s">
        <v>167</v>
      </c>
      <c r="AH677" s="4" t="s">
        <v>169</v>
      </c>
      <c r="AN677" s="4">
        <v>0</v>
      </c>
      <c r="AO677" s="4">
        <v>0</v>
      </c>
      <c r="AP677" s="4">
        <v>0</v>
      </c>
      <c r="AQ677" s="4">
        <v>0</v>
      </c>
      <c r="AR677" s="4">
        <v>0</v>
      </c>
      <c r="AS677" s="4">
        <v>0</v>
      </c>
      <c r="BX677" s="4" t="s">
        <v>480</v>
      </c>
      <c r="CC677" s="4" t="s">
        <v>646</v>
      </c>
      <c r="CD677" s="4" t="s">
        <v>171</v>
      </c>
      <c r="CZ677" s="4" t="s">
        <v>1014</v>
      </c>
      <c r="DC677" s="4" t="s">
        <v>173</v>
      </c>
      <c r="DM677" s="4" t="s">
        <v>239</v>
      </c>
    </row>
    <row r="678" spans="1:117" s="4" customFormat="1" x14ac:dyDescent="0.25">
      <c r="A678" s="4" t="s">
        <v>162</v>
      </c>
      <c r="B678" s="4" t="s">
        <v>162</v>
      </c>
      <c r="C678" s="4" t="s">
        <v>162</v>
      </c>
      <c r="D678" s="4" t="s">
        <v>1397</v>
      </c>
      <c r="E678" s="4" t="s">
        <v>1198</v>
      </c>
      <c r="F678" s="4">
        <v>628019340</v>
      </c>
      <c r="G678"/>
      <c r="H678"/>
      <c r="J678" s="7">
        <v>9997280187051</v>
      </c>
      <c r="K678" s="4" t="s">
        <v>164</v>
      </c>
      <c r="M678" s="4">
        <v>24</v>
      </c>
      <c r="N678" s="4" t="s">
        <v>165</v>
      </c>
      <c r="O678" s="4" t="s">
        <v>166</v>
      </c>
      <c r="P678" s="4">
        <v>495.04132231404958</v>
      </c>
      <c r="Q678" s="4">
        <v>0</v>
      </c>
      <c r="R678" s="4" t="s">
        <v>167</v>
      </c>
      <c r="S678" s="4" t="s">
        <v>167</v>
      </c>
      <c r="W678" s="4" t="s">
        <v>1197</v>
      </c>
      <c r="AB678" s="4" t="s">
        <v>167</v>
      </c>
      <c r="AG678" s="4" t="s">
        <v>167</v>
      </c>
      <c r="AH678" s="4" t="s">
        <v>169</v>
      </c>
      <c r="AN678" s="4">
        <v>0</v>
      </c>
      <c r="AO678" s="4">
        <v>0</v>
      </c>
      <c r="AP678" s="4">
        <v>0</v>
      </c>
      <c r="AQ678" s="4">
        <v>0</v>
      </c>
      <c r="AR678" s="4">
        <v>0</v>
      </c>
      <c r="AS678" s="4">
        <v>0</v>
      </c>
      <c r="BX678" s="4" t="s">
        <v>480</v>
      </c>
      <c r="CC678" s="4" t="s">
        <v>646</v>
      </c>
      <c r="CD678" s="4" t="s">
        <v>171</v>
      </c>
      <c r="CZ678" s="4" t="s">
        <v>888</v>
      </c>
      <c r="DC678" s="4" t="s">
        <v>173</v>
      </c>
      <c r="DM678" s="4" t="s">
        <v>239</v>
      </c>
    </row>
    <row r="679" spans="1:117" s="6" customFormat="1" x14ac:dyDescent="0.25">
      <c r="A679" s="6" t="s">
        <v>162</v>
      </c>
      <c r="B679" s="6" t="s">
        <v>162</v>
      </c>
      <c r="C679" s="6" t="s">
        <v>162</v>
      </c>
      <c r="D679" s="6" t="s">
        <v>1469</v>
      </c>
      <c r="E679" s="6" t="s">
        <v>1199</v>
      </c>
      <c r="F679" s="2">
        <v>628019331</v>
      </c>
      <c r="G679"/>
      <c r="H679"/>
      <c r="I679"/>
      <c r="J679" s="1">
        <v>9991590696111</v>
      </c>
      <c r="K679" s="2" t="s">
        <v>164</v>
      </c>
      <c r="M679" s="2">
        <v>24</v>
      </c>
      <c r="N679" s="2" t="s">
        <v>165</v>
      </c>
      <c r="O679" s="2" t="s">
        <v>166</v>
      </c>
      <c r="P679" s="6">
        <v>495.04132231404958</v>
      </c>
      <c r="Q679" s="6">
        <v>20</v>
      </c>
      <c r="R679" s="6" t="s">
        <v>168</v>
      </c>
      <c r="S679" s="6" t="s">
        <v>168</v>
      </c>
      <c r="W679" s="8" t="s">
        <v>1512</v>
      </c>
      <c r="X679" s="8"/>
      <c r="Y679" s="8"/>
      <c r="Z679" s="8"/>
      <c r="AA679" s="8"/>
      <c r="AB679" s="6" t="s">
        <v>167</v>
      </c>
      <c r="AC679" s="6">
        <v>10</v>
      </c>
      <c r="AD679" s="6">
        <v>20</v>
      </c>
      <c r="AE679" s="6">
        <v>20</v>
      </c>
      <c r="AF679" s="6">
        <v>25</v>
      </c>
      <c r="AG679" s="6" t="s">
        <v>168</v>
      </c>
      <c r="AH679" s="6" t="s">
        <v>169</v>
      </c>
      <c r="AN679" s="6">
        <v>0</v>
      </c>
      <c r="AO679" s="6">
        <v>0</v>
      </c>
      <c r="AP679" s="6">
        <v>1</v>
      </c>
      <c r="AQ679" s="6">
        <v>0</v>
      </c>
      <c r="AR679" s="6">
        <v>1</v>
      </c>
      <c r="AS679" s="6">
        <v>0</v>
      </c>
      <c r="BX679" s="6" t="s">
        <v>480</v>
      </c>
      <c r="CC679" s="6" t="s">
        <v>238</v>
      </c>
      <c r="CD679" s="6" t="s">
        <v>171</v>
      </c>
      <c r="CV679" s="6" t="s">
        <v>179</v>
      </c>
      <c r="CZ679" s="6" t="s">
        <v>1119</v>
      </c>
      <c r="DC679" s="6" t="s">
        <v>173</v>
      </c>
      <c r="DM679" s="6" t="s">
        <v>239</v>
      </c>
    </row>
    <row r="680" spans="1:117" s="6" customFormat="1" x14ac:dyDescent="0.25">
      <c r="A680" s="6" t="s">
        <v>162</v>
      </c>
      <c r="B680" s="6" t="s">
        <v>162</v>
      </c>
      <c r="C680" s="6" t="s">
        <v>162</v>
      </c>
      <c r="D680" s="6" t="s">
        <v>1469</v>
      </c>
      <c r="E680" s="6" t="s">
        <v>1200</v>
      </c>
      <c r="F680" s="2">
        <v>628019332</v>
      </c>
      <c r="G680"/>
      <c r="H680"/>
      <c r="I680"/>
      <c r="J680" s="1">
        <v>9990739399005</v>
      </c>
      <c r="K680" s="2" t="s">
        <v>164</v>
      </c>
      <c r="M680" s="2">
        <v>24</v>
      </c>
      <c r="N680" s="2" t="s">
        <v>165</v>
      </c>
      <c r="O680" s="2" t="s">
        <v>166</v>
      </c>
      <c r="P680" s="6">
        <v>495.04132231404958</v>
      </c>
      <c r="Q680" s="6">
        <v>20</v>
      </c>
      <c r="R680" s="6" t="s">
        <v>168</v>
      </c>
      <c r="S680" s="6" t="s">
        <v>168</v>
      </c>
      <c r="W680" s="8" t="s">
        <v>1512</v>
      </c>
      <c r="X680" s="8"/>
      <c r="Y680" s="8"/>
      <c r="Z680" s="8"/>
      <c r="AA680" s="8"/>
      <c r="AB680" s="6" t="s">
        <v>167</v>
      </c>
      <c r="AC680" s="6">
        <v>10</v>
      </c>
      <c r="AD680" s="6">
        <v>20</v>
      </c>
      <c r="AE680" s="6">
        <v>20</v>
      </c>
      <c r="AF680" s="6">
        <v>25</v>
      </c>
      <c r="AG680" s="6" t="s">
        <v>168</v>
      </c>
      <c r="AH680" s="6" t="s">
        <v>169</v>
      </c>
      <c r="AN680" s="6">
        <v>0</v>
      </c>
      <c r="AO680" s="6">
        <v>0</v>
      </c>
      <c r="AP680" s="6">
        <v>1</v>
      </c>
      <c r="AQ680" s="6">
        <v>0</v>
      </c>
      <c r="AR680" s="6">
        <v>1</v>
      </c>
      <c r="AS680" s="6">
        <v>0</v>
      </c>
      <c r="BX680" s="6" t="s">
        <v>480</v>
      </c>
      <c r="CC680" s="6" t="s">
        <v>238</v>
      </c>
      <c r="CD680" s="6" t="s">
        <v>171</v>
      </c>
      <c r="CV680" s="6" t="s">
        <v>179</v>
      </c>
      <c r="CZ680" s="6" t="s">
        <v>743</v>
      </c>
      <c r="DC680" s="6" t="s">
        <v>173</v>
      </c>
      <c r="DM680" s="6" t="s">
        <v>239</v>
      </c>
    </row>
    <row r="681" spans="1:117" s="6" customFormat="1" x14ac:dyDescent="0.25">
      <c r="A681" s="6" t="s">
        <v>162</v>
      </c>
      <c r="B681" s="6" t="s">
        <v>162</v>
      </c>
      <c r="C681" s="6" t="s">
        <v>162</v>
      </c>
      <c r="D681" s="6" t="s">
        <v>1469</v>
      </c>
      <c r="E681" s="6" t="s">
        <v>1201</v>
      </c>
      <c r="F681" s="2">
        <v>628019333</v>
      </c>
      <c r="G681"/>
      <c r="H681"/>
      <c r="I681"/>
      <c r="J681" s="1">
        <v>9991582292451</v>
      </c>
      <c r="K681" s="2" t="s">
        <v>164</v>
      </c>
      <c r="M681" s="2">
        <v>24</v>
      </c>
      <c r="N681" s="2" t="s">
        <v>165</v>
      </c>
      <c r="O681" s="2" t="s">
        <v>166</v>
      </c>
      <c r="P681" s="6">
        <v>495.04132231404958</v>
      </c>
      <c r="Q681" s="6">
        <v>20</v>
      </c>
      <c r="R681" s="6" t="s">
        <v>168</v>
      </c>
      <c r="S681" s="6" t="s">
        <v>168</v>
      </c>
      <c r="W681" s="8" t="s">
        <v>1512</v>
      </c>
      <c r="X681" s="8"/>
      <c r="Y681" s="8"/>
      <c r="Z681" s="8"/>
      <c r="AA681" s="8"/>
      <c r="AB681" s="6" t="s">
        <v>167</v>
      </c>
      <c r="AC681" s="6">
        <v>10</v>
      </c>
      <c r="AD681" s="6">
        <v>20</v>
      </c>
      <c r="AE681" s="6">
        <v>20</v>
      </c>
      <c r="AF681" s="6">
        <v>25</v>
      </c>
      <c r="AG681" s="6" t="s">
        <v>168</v>
      </c>
      <c r="AH681" s="6" t="s">
        <v>169</v>
      </c>
      <c r="AN681" s="6">
        <v>0</v>
      </c>
      <c r="AO681" s="6">
        <v>0</v>
      </c>
      <c r="AP681" s="6">
        <v>1</v>
      </c>
      <c r="AQ681" s="6">
        <v>0</v>
      </c>
      <c r="AR681" s="6">
        <v>1</v>
      </c>
      <c r="AS681" s="6">
        <v>0</v>
      </c>
      <c r="BX681" s="6" t="s">
        <v>480</v>
      </c>
      <c r="CC681" s="6" t="s">
        <v>238</v>
      </c>
      <c r="CD681" s="6" t="s">
        <v>171</v>
      </c>
      <c r="CV681" s="6" t="s">
        <v>179</v>
      </c>
      <c r="CZ681" s="6" t="s">
        <v>1122</v>
      </c>
      <c r="DC681" s="6" t="s">
        <v>173</v>
      </c>
      <c r="DM681" s="6" t="s">
        <v>239</v>
      </c>
    </row>
    <row r="682" spans="1:117" s="4" customFormat="1" x14ac:dyDescent="0.25">
      <c r="A682" s="4" t="s">
        <v>162</v>
      </c>
      <c r="B682" s="4" t="s">
        <v>162</v>
      </c>
      <c r="C682" s="4" t="s">
        <v>162</v>
      </c>
      <c r="D682" s="4" t="s">
        <v>1398</v>
      </c>
      <c r="E682" s="4" t="s">
        <v>1202</v>
      </c>
      <c r="F682" s="4">
        <v>628019330</v>
      </c>
      <c r="G682"/>
      <c r="H682"/>
      <c r="J682" s="7">
        <v>9994628348129</v>
      </c>
      <c r="K682" s="4" t="s">
        <v>164</v>
      </c>
      <c r="M682" s="4">
        <v>24</v>
      </c>
      <c r="N682" s="4" t="s">
        <v>165</v>
      </c>
      <c r="O682" s="4" t="s">
        <v>166</v>
      </c>
      <c r="P682" s="4">
        <v>495.04132231404958</v>
      </c>
      <c r="Q682" s="4">
        <v>0</v>
      </c>
      <c r="R682" s="4" t="s">
        <v>167</v>
      </c>
      <c r="S682" s="4" t="s">
        <v>167</v>
      </c>
      <c r="W682" s="4" t="s">
        <v>1203</v>
      </c>
      <c r="AB682" s="4" t="s">
        <v>167</v>
      </c>
      <c r="AG682" s="4" t="s">
        <v>167</v>
      </c>
      <c r="AH682" s="4" t="s">
        <v>169</v>
      </c>
      <c r="AN682" s="4">
        <v>0</v>
      </c>
      <c r="AO682" s="4">
        <v>0</v>
      </c>
      <c r="AP682" s="4">
        <v>0</v>
      </c>
      <c r="AQ682" s="4">
        <v>0</v>
      </c>
      <c r="AR682" s="4">
        <v>0</v>
      </c>
      <c r="AS682" s="4">
        <v>0</v>
      </c>
      <c r="BX682" s="4" t="s">
        <v>480</v>
      </c>
      <c r="CC682" s="4" t="s">
        <v>238</v>
      </c>
      <c r="CD682" s="4" t="s">
        <v>171</v>
      </c>
      <c r="CZ682" s="4" t="s">
        <v>1014</v>
      </c>
      <c r="DC682" s="4" t="s">
        <v>173</v>
      </c>
      <c r="DM682" s="4" t="s">
        <v>239</v>
      </c>
    </row>
    <row r="683" spans="1:117" s="4" customFormat="1" x14ac:dyDescent="0.25">
      <c r="A683" s="4" t="s">
        <v>162</v>
      </c>
      <c r="B683" s="4" t="s">
        <v>162</v>
      </c>
      <c r="C683" s="4" t="s">
        <v>162</v>
      </c>
      <c r="D683" s="4" t="s">
        <v>1399</v>
      </c>
      <c r="E683" s="4" t="s">
        <v>1204</v>
      </c>
      <c r="F683" s="4">
        <v>628019321</v>
      </c>
      <c r="G683"/>
      <c r="H683"/>
      <c r="J683" s="7">
        <v>9992191473231</v>
      </c>
      <c r="K683" s="4" t="s">
        <v>164</v>
      </c>
      <c r="M683" s="4">
        <v>24</v>
      </c>
      <c r="N683" s="4" t="s">
        <v>165</v>
      </c>
      <c r="O683" s="4" t="s">
        <v>166</v>
      </c>
      <c r="P683" s="4">
        <v>495.04132231404958</v>
      </c>
      <c r="Q683" s="4">
        <v>0</v>
      </c>
      <c r="R683" s="4" t="s">
        <v>167</v>
      </c>
      <c r="S683" s="4" t="s">
        <v>167</v>
      </c>
      <c r="W683" s="4" t="s">
        <v>1205</v>
      </c>
      <c r="AB683" s="4" t="s">
        <v>167</v>
      </c>
      <c r="AG683" s="4" t="s">
        <v>167</v>
      </c>
      <c r="AH683" s="4" t="s">
        <v>169</v>
      </c>
      <c r="AN683" s="4">
        <v>0</v>
      </c>
      <c r="AO683" s="4">
        <v>0</v>
      </c>
      <c r="AP683" s="4">
        <v>0</v>
      </c>
      <c r="AQ683" s="4">
        <v>0</v>
      </c>
      <c r="AR683" s="4">
        <v>0</v>
      </c>
      <c r="AS683" s="4">
        <v>0</v>
      </c>
      <c r="BX683" s="4" t="s">
        <v>515</v>
      </c>
      <c r="CC683" s="4" t="s">
        <v>646</v>
      </c>
      <c r="CD683" s="4" t="s">
        <v>171</v>
      </c>
      <c r="CZ683" s="4" t="s">
        <v>1014</v>
      </c>
      <c r="DC683" s="4" t="s">
        <v>173</v>
      </c>
      <c r="DM683" s="4" t="s">
        <v>239</v>
      </c>
    </row>
    <row r="684" spans="1:117" s="4" customFormat="1" x14ac:dyDescent="0.25">
      <c r="A684" s="4" t="s">
        <v>162</v>
      </c>
      <c r="B684" s="4" t="s">
        <v>162</v>
      </c>
      <c r="C684" s="4" t="s">
        <v>162</v>
      </c>
      <c r="D684" s="4" t="s">
        <v>1399</v>
      </c>
      <c r="E684" s="4" t="s">
        <v>1206</v>
      </c>
      <c r="F684" s="4">
        <v>628019320</v>
      </c>
      <c r="G684"/>
      <c r="H684"/>
      <c r="J684" s="7">
        <v>9997584701991</v>
      </c>
      <c r="K684" s="4" t="s">
        <v>164</v>
      </c>
      <c r="M684" s="4">
        <v>24</v>
      </c>
      <c r="N684" s="4" t="s">
        <v>165</v>
      </c>
      <c r="O684" s="4" t="s">
        <v>166</v>
      </c>
      <c r="P684" s="4">
        <v>495.04132231404958</v>
      </c>
      <c r="Q684" s="4">
        <v>0</v>
      </c>
      <c r="R684" s="4" t="s">
        <v>167</v>
      </c>
      <c r="S684" s="4" t="s">
        <v>167</v>
      </c>
      <c r="W684" s="4" t="s">
        <v>1205</v>
      </c>
      <c r="AB684" s="4" t="s">
        <v>167</v>
      </c>
      <c r="AG684" s="4" t="s">
        <v>167</v>
      </c>
      <c r="AH684" s="4" t="s">
        <v>169</v>
      </c>
      <c r="AN684" s="4">
        <v>0</v>
      </c>
      <c r="AO684" s="4">
        <v>0</v>
      </c>
      <c r="AP684" s="4">
        <v>0</v>
      </c>
      <c r="AQ684" s="4">
        <v>0</v>
      </c>
      <c r="AR684" s="4">
        <v>0</v>
      </c>
      <c r="AS684" s="4">
        <v>0</v>
      </c>
      <c r="BX684" s="4" t="s">
        <v>515</v>
      </c>
      <c r="CC684" s="4" t="s">
        <v>646</v>
      </c>
      <c r="CD684" s="4" t="s">
        <v>171</v>
      </c>
      <c r="CZ684" s="4" t="s">
        <v>888</v>
      </c>
      <c r="DC684" s="4" t="s">
        <v>173</v>
      </c>
      <c r="DM684" s="4" t="s">
        <v>239</v>
      </c>
    </row>
    <row r="685" spans="1:117" s="4" customFormat="1" x14ac:dyDescent="0.25">
      <c r="A685" s="4" t="s">
        <v>162</v>
      </c>
      <c r="B685" s="4" t="s">
        <v>162</v>
      </c>
      <c r="C685" s="4" t="s">
        <v>162</v>
      </c>
      <c r="D685" s="4" t="s">
        <v>1400</v>
      </c>
      <c r="E685" s="4" t="s">
        <v>1207</v>
      </c>
      <c r="F685" s="4">
        <v>628019301</v>
      </c>
      <c r="G685"/>
      <c r="H685"/>
      <c r="J685" s="7">
        <v>9998853232604</v>
      </c>
      <c r="K685" s="4" t="s">
        <v>164</v>
      </c>
      <c r="M685" s="4">
        <v>24</v>
      </c>
      <c r="N685" s="4" t="s">
        <v>165</v>
      </c>
      <c r="O685" s="4" t="s">
        <v>166</v>
      </c>
      <c r="P685" s="4">
        <v>495.04132231404958</v>
      </c>
      <c r="Q685" s="4">
        <v>0</v>
      </c>
      <c r="R685" s="4" t="s">
        <v>167</v>
      </c>
      <c r="S685" s="4" t="s">
        <v>167</v>
      </c>
      <c r="W685" s="4" t="s">
        <v>1205</v>
      </c>
      <c r="AB685" s="4" t="s">
        <v>167</v>
      </c>
      <c r="AG685" s="4" t="s">
        <v>167</v>
      </c>
      <c r="AH685" s="4" t="s">
        <v>169</v>
      </c>
      <c r="AN685" s="4">
        <v>0</v>
      </c>
      <c r="AO685" s="4">
        <v>0</v>
      </c>
      <c r="AP685" s="4">
        <v>0</v>
      </c>
      <c r="AQ685" s="4">
        <v>0</v>
      </c>
      <c r="AR685" s="4">
        <v>0</v>
      </c>
      <c r="AS685" s="4">
        <v>0</v>
      </c>
      <c r="BX685" s="4" t="s">
        <v>674</v>
      </c>
      <c r="CC685" s="4" t="s">
        <v>646</v>
      </c>
      <c r="CD685" s="4" t="s">
        <v>171</v>
      </c>
      <c r="CZ685" s="4" t="s">
        <v>1014</v>
      </c>
      <c r="DC685" s="4" t="s">
        <v>173</v>
      </c>
      <c r="DM685" s="4" t="s">
        <v>239</v>
      </c>
    </row>
    <row r="686" spans="1:117" s="4" customFormat="1" x14ac:dyDescent="0.25">
      <c r="A686" s="4" t="s">
        <v>162</v>
      </c>
      <c r="B686" s="4" t="s">
        <v>162</v>
      </c>
      <c r="C686" s="4" t="s">
        <v>162</v>
      </c>
      <c r="D686" s="4" t="s">
        <v>1400</v>
      </c>
      <c r="E686" s="4" t="s">
        <v>1208</v>
      </c>
      <c r="F686" s="4">
        <v>628019300</v>
      </c>
      <c r="G686"/>
      <c r="H686"/>
      <c r="J686" s="7">
        <v>9996311798358</v>
      </c>
      <c r="K686" s="4" t="s">
        <v>164</v>
      </c>
      <c r="M686" s="4">
        <v>24</v>
      </c>
      <c r="N686" s="4" t="s">
        <v>165</v>
      </c>
      <c r="O686" s="4" t="s">
        <v>166</v>
      </c>
      <c r="P686" s="4">
        <v>495.04132231404958</v>
      </c>
      <c r="Q686" s="4">
        <v>0</v>
      </c>
      <c r="R686" s="4" t="s">
        <v>167</v>
      </c>
      <c r="S686" s="4" t="s">
        <v>167</v>
      </c>
      <c r="W686" s="4" t="s">
        <v>1205</v>
      </c>
      <c r="AB686" s="4" t="s">
        <v>167</v>
      </c>
      <c r="AG686" s="4" t="s">
        <v>167</v>
      </c>
      <c r="AH686" s="4" t="s">
        <v>169</v>
      </c>
      <c r="AN686" s="4">
        <v>0</v>
      </c>
      <c r="AO686" s="4">
        <v>0</v>
      </c>
      <c r="AP686" s="4">
        <v>0</v>
      </c>
      <c r="AQ686" s="4">
        <v>0</v>
      </c>
      <c r="AR686" s="4">
        <v>0</v>
      </c>
      <c r="AS686" s="4">
        <v>0</v>
      </c>
      <c r="BX686" s="4" t="s">
        <v>674</v>
      </c>
      <c r="CC686" s="4" t="s">
        <v>646</v>
      </c>
      <c r="CD686" s="4" t="s">
        <v>171</v>
      </c>
      <c r="CZ686" s="4" t="s">
        <v>888</v>
      </c>
      <c r="DC686" s="4" t="s">
        <v>173</v>
      </c>
      <c r="DM686" s="4" t="s">
        <v>239</v>
      </c>
    </row>
    <row r="687" spans="1:117" s="4" customFormat="1" x14ac:dyDescent="0.25">
      <c r="A687" s="4" t="s">
        <v>162</v>
      </c>
      <c r="B687" s="4" t="s">
        <v>162</v>
      </c>
      <c r="C687" s="4" t="s">
        <v>162</v>
      </c>
      <c r="D687" s="4" t="s">
        <v>1209</v>
      </c>
      <c r="E687" s="4">
        <v>623013130</v>
      </c>
      <c r="G687"/>
      <c r="H687"/>
      <c r="J687" s="7"/>
      <c r="K687" s="4" t="s">
        <v>164</v>
      </c>
      <c r="M687" s="4">
        <v>24</v>
      </c>
      <c r="N687" s="4" t="s">
        <v>165</v>
      </c>
      <c r="O687" s="4" t="s">
        <v>166</v>
      </c>
      <c r="P687" s="4">
        <v>536.36363636363637</v>
      </c>
      <c r="Q687" s="4">
        <v>0</v>
      </c>
      <c r="R687" s="4" t="s">
        <v>167</v>
      </c>
      <c r="S687" s="4" t="s">
        <v>167</v>
      </c>
      <c r="W687" s="4" t="s">
        <v>233</v>
      </c>
      <c r="AB687" s="4" t="s">
        <v>167</v>
      </c>
      <c r="AG687" s="4" t="s">
        <v>167</v>
      </c>
      <c r="AH687" s="4" t="s">
        <v>169</v>
      </c>
      <c r="AN687" s="4">
        <v>0</v>
      </c>
      <c r="AO687" s="4">
        <v>0</v>
      </c>
      <c r="AP687" s="4">
        <v>0</v>
      </c>
      <c r="AQ687" s="4">
        <v>0</v>
      </c>
      <c r="AR687" s="4">
        <v>0</v>
      </c>
      <c r="AS687" s="4">
        <v>0</v>
      </c>
    </row>
    <row r="688" spans="1:117" s="4" customFormat="1" x14ac:dyDescent="0.25">
      <c r="A688" s="4" t="s">
        <v>162</v>
      </c>
      <c r="B688" s="4" t="s">
        <v>162</v>
      </c>
      <c r="C688" s="4" t="s">
        <v>162</v>
      </c>
      <c r="D688" s="4" t="s">
        <v>1209</v>
      </c>
      <c r="E688" s="4">
        <v>623013131</v>
      </c>
      <c r="G688"/>
      <c r="H688"/>
      <c r="J688" s="7"/>
      <c r="K688" s="4" t="s">
        <v>164</v>
      </c>
      <c r="M688" s="4">
        <v>24</v>
      </c>
      <c r="N688" s="4" t="s">
        <v>165</v>
      </c>
      <c r="O688" s="4" t="s">
        <v>166</v>
      </c>
      <c r="P688" s="4">
        <v>536.36363636363637</v>
      </c>
      <c r="Q688" s="4">
        <v>0</v>
      </c>
      <c r="R688" s="4" t="s">
        <v>167</v>
      </c>
      <c r="S688" s="4" t="s">
        <v>167</v>
      </c>
      <c r="W688" s="4" t="s">
        <v>233</v>
      </c>
      <c r="AB688" s="4" t="s">
        <v>167</v>
      </c>
      <c r="AG688" s="4" t="s">
        <v>167</v>
      </c>
      <c r="AH688" s="4" t="s">
        <v>169</v>
      </c>
      <c r="AN688" s="4">
        <v>0</v>
      </c>
      <c r="AO688" s="4">
        <v>0</v>
      </c>
      <c r="AP688" s="4">
        <v>0</v>
      </c>
      <c r="AQ688" s="4">
        <v>0</v>
      </c>
      <c r="AR688" s="4">
        <v>0</v>
      </c>
      <c r="AS688" s="4">
        <v>0</v>
      </c>
    </row>
    <row r="689" spans="1:117" s="4" customFormat="1" x14ac:dyDescent="0.25">
      <c r="A689" s="4" t="s">
        <v>162</v>
      </c>
      <c r="B689" s="4" t="s">
        <v>162</v>
      </c>
      <c r="C689" s="4" t="s">
        <v>162</v>
      </c>
      <c r="D689" s="4" t="s">
        <v>1209</v>
      </c>
      <c r="E689" s="4">
        <v>623013132</v>
      </c>
      <c r="G689"/>
      <c r="H689"/>
      <c r="J689" s="7"/>
      <c r="K689" s="4" t="s">
        <v>164</v>
      </c>
      <c r="M689" s="4">
        <v>24</v>
      </c>
      <c r="N689" s="4" t="s">
        <v>165</v>
      </c>
      <c r="O689" s="4" t="s">
        <v>166</v>
      </c>
      <c r="P689" s="4">
        <v>536.36363636363637</v>
      </c>
      <c r="Q689" s="4">
        <v>0</v>
      </c>
      <c r="R689" s="4" t="s">
        <v>167</v>
      </c>
      <c r="S689" s="4" t="s">
        <v>167</v>
      </c>
      <c r="W689" s="4" t="s">
        <v>233</v>
      </c>
      <c r="AB689" s="4" t="s">
        <v>167</v>
      </c>
      <c r="AG689" s="4" t="s">
        <v>167</v>
      </c>
      <c r="AH689" s="4" t="s">
        <v>169</v>
      </c>
      <c r="AN689" s="4">
        <v>0</v>
      </c>
      <c r="AO689" s="4">
        <v>0</v>
      </c>
      <c r="AP689" s="4">
        <v>0</v>
      </c>
      <c r="AQ689" s="4">
        <v>0</v>
      </c>
      <c r="AR689" s="4">
        <v>0</v>
      </c>
      <c r="AS689" s="4">
        <v>0</v>
      </c>
    </row>
    <row r="690" spans="1:117" s="4" customFormat="1" x14ac:dyDescent="0.25">
      <c r="A690" s="4" t="s">
        <v>162</v>
      </c>
      <c r="B690" s="4" t="s">
        <v>162</v>
      </c>
      <c r="C690" s="4" t="s">
        <v>162</v>
      </c>
      <c r="D690" s="4" t="s">
        <v>1209</v>
      </c>
      <c r="E690" s="4">
        <v>623013133</v>
      </c>
      <c r="G690"/>
      <c r="H690"/>
      <c r="J690" s="7"/>
      <c r="K690" s="4" t="s">
        <v>164</v>
      </c>
      <c r="M690" s="4">
        <v>24</v>
      </c>
      <c r="N690" s="4" t="s">
        <v>165</v>
      </c>
      <c r="O690" s="4" t="s">
        <v>166</v>
      </c>
      <c r="P690" s="4">
        <v>536.36363636363637</v>
      </c>
      <c r="Q690" s="4">
        <v>0</v>
      </c>
      <c r="R690" s="4" t="s">
        <v>167</v>
      </c>
      <c r="S690" s="4" t="s">
        <v>167</v>
      </c>
      <c r="W690" s="4" t="s">
        <v>233</v>
      </c>
      <c r="AB690" s="4" t="s">
        <v>167</v>
      </c>
      <c r="AG690" s="4" t="s">
        <v>167</v>
      </c>
      <c r="AH690" s="4" t="s">
        <v>169</v>
      </c>
      <c r="AN690" s="4">
        <v>0</v>
      </c>
      <c r="AO690" s="4">
        <v>0</v>
      </c>
      <c r="AP690" s="4">
        <v>0</v>
      </c>
      <c r="AQ690" s="4">
        <v>0</v>
      </c>
      <c r="AR690" s="4">
        <v>0</v>
      </c>
      <c r="AS690" s="4">
        <v>0</v>
      </c>
    </row>
    <row r="691" spans="1:117" s="4" customFormat="1" x14ac:dyDescent="0.25">
      <c r="A691" s="4" t="s">
        <v>162</v>
      </c>
      <c r="B691" s="4" t="s">
        <v>162</v>
      </c>
      <c r="C691" s="4" t="s">
        <v>162</v>
      </c>
      <c r="D691" s="4" t="s">
        <v>1213</v>
      </c>
      <c r="E691" s="4">
        <v>625013248</v>
      </c>
      <c r="G691"/>
      <c r="H691"/>
      <c r="I691" s="4" t="s">
        <v>1210</v>
      </c>
      <c r="J691" s="7"/>
      <c r="K691" s="4" t="s">
        <v>164</v>
      </c>
      <c r="M691" s="4">
        <v>24</v>
      </c>
      <c r="N691" s="4" t="s">
        <v>165</v>
      </c>
      <c r="O691" s="4" t="s">
        <v>166</v>
      </c>
      <c r="P691" s="4">
        <v>577.68595041322317</v>
      </c>
      <c r="Q691" s="4">
        <v>0</v>
      </c>
      <c r="R691" s="4" t="s">
        <v>167</v>
      </c>
      <c r="S691" s="4" t="s">
        <v>167</v>
      </c>
      <c r="W691" s="4" t="s">
        <v>1211</v>
      </c>
      <c r="AB691" s="4" t="s">
        <v>167</v>
      </c>
      <c r="AG691" s="4" t="s">
        <v>167</v>
      </c>
      <c r="AH691" s="4" t="s">
        <v>169</v>
      </c>
      <c r="AN691" s="4">
        <v>0</v>
      </c>
      <c r="AO691" s="4">
        <v>0</v>
      </c>
      <c r="AP691" s="4">
        <v>0</v>
      </c>
      <c r="AQ691" s="4">
        <v>0</v>
      </c>
      <c r="AR691" s="4">
        <v>0</v>
      </c>
      <c r="AS691" s="4">
        <v>0</v>
      </c>
    </row>
    <row r="692" spans="1:117" s="4" customFormat="1" x14ac:dyDescent="0.25">
      <c r="A692" s="4" t="s">
        <v>162</v>
      </c>
      <c r="B692" s="4" t="s">
        <v>162</v>
      </c>
      <c r="C692" s="4" t="s">
        <v>162</v>
      </c>
      <c r="D692" s="4" t="s">
        <v>1213</v>
      </c>
      <c r="E692" s="4">
        <v>625013247</v>
      </c>
      <c r="G692"/>
      <c r="H692"/>
      <c r="I692" s="4" t="s">
        <v>1212</v>
      </c>
      <c r="J692" s="7"/>
      <c r="K692" s="4" t="s">
        <v>164</v>
      </c>
      <c r="M692" s="4">
        <v>24</v>
      </c>
      <c r="N692" s="4" t="s">
        <v>165</v>
      </c>
      <c r="O692" s="4" t="s">
        <v>166</v>
      </c>
      <c r="P692" s="4">
        <v>577.68595041322317</v>
      </c>
      <c r="Q692" s="4">
        <v>0</v>
      </c>
      <c r="R692" s="4" t="s">
        <v>167</v>
      </c>
      <c r="S692" s="4" t="s">
        <v>167</v>
      </c>
      <c r="W692" s="4" t="s">
        <v>1211</v>
      </c>
      <c r="AB692" s="4" t="s">
        <v>167</v>
      </c>
      <c r="AG692" s="4" t="s">
        <v>167</v>
      </c>
      <c r="AH692" s="4" t="s">
        <v>169</v>
      </c>
      <c r="AN692" s="4">
        <v>0</v>
      </c>
      <c r="AO692" s="4">
        <v>0</v>
      </c>
      <c r="AP692" s="4">
        <v>0</v>
      </c>
      <c r="AQ692" s="4">
        <v>0</v>
      </c>
      <c r="AR692" s="4">
        <v>0</v>
      </c>
      <c r="AS692" s="4">
        <v>0</v>
      </c>
    </row>
    <row r="693" spans="1:117" s="4" customFormat="1" x14ac:dyDescent="0.25">
      <c r="A693" s="4" t="s">
        <v>162</v>
      </c>
      <c r="B693" s="4" t="s">
        <v>162</v>
      </c>
      <c r="C693" s="4" t="s">
        <v>162</v>
      </c>
      <c r="D693" s="4" t="s">
        <v>1213</v>
      </c>
      <c r="E693" s="4">
        <v>625013246</v>
      </c>
      <c r="G693"/>
      <c r="H693"/>
      <c r="I693" s="4" t="s">
        <v>1214</v>
      </c>
      <c r="J693" s="7"/>
      <c r="K693" s="4" t="s">
        <v>164</v>
      </c>
      <c r="M693" s="4">
        <v>24</v>
      </c>
      <c r="N693" s="4" t="s">
        <v>165</v>
      </c>
      <c r="O693" s="4" t="s">
        <v>166</v>
      </c>
      <c r="P693" s="4">
        <v>577.68595041322317</v>
      </c>
      <c r="Q693" s="4">
        <v>0</v>
      </c>
      <c r="R693" s="4" t="s">
        <v>167</v>
      </c>
      <c r="S693" s="4" t="s">
        <v>167</v>
      </c>
      <c r="W693" s="4" t="s">
        <v>1211</v>
      </c>
      <c r="AB693" s="4" t="s">
        <v>167</v>
      </c>
      <c r="AG693" s="4" t="s">
        <v>167</v>
      </c>
      <c r="AH693" s="4" t="s">
        <v>169</v>
      </c>
      <c r="AN693" s="4">
        <v>0</v>
      </c>
      <c r="AO693" s="4">
        <v>0</v>
      </c>
      <c r="AP693" s="4">
        <v>0</v>
      </c>
      <c r="AQ693" s="4">
        <v>0</v>
      </c>
      <c r="AR693" s="4">
        <v>0</v>
      </c>
      <c r="AS693" s="4">
        <v>0</v>
      </c>
    </row>
    <row r="694" spans="1:117" s="4" customFormat="1" x14ac:dyDescent="0.25">
      <c r="A694" s="4" t="s">
        <v>162</v>
      </c>
      <c r="B694" s="4" t="s">
        <v>162</v>
      </c>
      <c r="C694" s="4" t="s">
        <v>162</v>
      </c>
      <c r="D694" s="4" t="s">
        <v>1213</v>
      </c>
      <c r="E694" s="4">
        <v>625013245</v>
      </c>
      <c r="G694"/>
      <c r="H694"/>
      <c r="I694" s="4" t="s">
        <v>1215</v>
      </c>
      <c r="J694" s="7"/>
      <c r="K694" s="4" t="s">
        <v>164</v>
      </c>
      <c r="M694" s="4">
        <v>24</v>
      </c>
      <c r="N694" s="4" t="s">
        <v>165</v>
      </c>
      <c r="O694" s="4" t="s">
        <v>166</v>
      </c>
      <c r="P694" s="4">
        <v>577.68595041322317</v>
      </c>
      <c r="Q694" s="4">
        <v>0</v>
      </c>
      <c r="R694" s="4" t="s">
        <v>167</v>
      </c>
      <c r="S694" s="4" t="s">
        <v>167</v>
      </c>
      <c r="W694" s="4" t="s">
        <v>1211</v>
      </c>
      <c r="AB694" s="4" t="s">
        <v>167</v>
      </c>
      <c r="AG694" s="4" t="s">
        <v>167</v>
      </c>
      <c r="AH694" s="4" t="s">
        <v>169</v>
      </c>
      <c r="AN694" s="4">
        <v>0</v>
      </c>
      <c r="AO694" s="4">
        <v>0</v>
      </c>
      <c r="AP694" s="4">
        <v>0</v>
      </c>
      <c r="AQ694" s="4">
        <v>0</v>
      </c>
      <c r="AR694" s="4">
        <v>0</v>
      </c>
      <c r="AS694" s="4">
        <v>0</v>
      </c>
    </row>
    <row r="695" spans="1:117" s="4" customFormat="1" x14ac:dyDescent="0.25">
      <c r="A695" s="4" t="s">
        <v>162</v>
      </c>
      <c r="B695" s="4" t="s">
        <v>162</v>
      </c>
      <c r="C695" s="4" t="s">
        <v>162</v>
      </c>
      <c r="D695" s="4" t="s">
        <v>1216</v>
      </c>
      <c r="E695" s="4">
        <v>625013251</v>
      </c>
      <c r="G695"/>
      <c r="H695"/>
      <c r="I695" s="4" t="s">
        <v>1217</v>
      </c>
      <c r="J695" s="7">
        <v>9992040875780</v>
      </c>
      <c r="K695" s="4" t="s">
        <v>164</v>
      </c>
      <c r="M695" s="4">
        <v>24</v>
      </c>
      <c r="N695" s="4" t="s">
        <v>165</v>
      </c>
      <c r="O695" s="4" t="s">
        <v>166</v>
      </c>
      <c r="P695" s="4">
        <v>577.68595041322317</v>
      </c>
      <c r="Q695" s="4">
        <v>0</v>
      </c>
      <c r="R695" s="4" t="s">
        <v>167</v>
      </c>
      <c r="S695" s="4" t="s">
        <v>167</v>
      </c>
      <c r="W695" s="4" t="s">
        <v>1218</v>
      </c>
      <c r="AB695" s="4" t="s">
        <v>167</v>
      </c>
      <c r="AG695" s="4" t="s">
        <v>167</v>
      </c>
      <c r="AH695" s="4" t="s">
        <v>169</v>
      </c>
      <c r="AN695" s="4">
        <v>0</v>
      </c>
      <c r="AO695" s="4">
        <v>0</v>
      </c>
      <c r="AP695" s="4">
        <v>0</v>
      </c>
      <c r="AQ695" s="4">
        <v>0</v>
      </c>
      <c r="AR695" s="4">
        <v>0</v>
      </c>
      <c r="AS695" s="4">
        <v>0</v>
      </c>
    </row>
    <row r="696" spans="1:117" s="4" customFormat="1" x14ac:dyDescent="0.25">
      <c r="A696" s="4" t="s">
        <v>162</v>
      </c>
      <c r="B696" s="4" t="s">
        <v>162</v>
      </c>
      <c r="C696" s="4" t="s">
        <v>162</v>
      </c>
      <c r="D696" s="4" t="s">
        <v>1216</v>
      </c>
      <c r="E696" s="4">
        <v>625013252</v>
      </c>
      <c r="G696"/>
      <c r="H696"/>
      <c r="I696" s="4" t="s">
        <v>1219</v>
      </c>
      <c r="J696" s="7"/>
      <c r="K696" s="4" t="s">
        <v>164</v>
      </c>
      <c r="M696" s="4">
        <v>24</v>
      </c>
      <c r="N696" s="4" t="s">
        <v>165</v>
      </c>
      <c r="O696" s="4" t="s">
        <v>166</v>
      </c>
      <c r="P696" s="4">
        <v>577.68595041322317</v>
      </c>
      <c r="Q696" s="4">
        <v>0</v>
      </c>
      <c r="R696" s="4" t="s">
        <v>167</v>
      </c>
      <c r="S696" s="4" t="s">
        <v>167</v>
      </c>
      <c r="T696" s="4" t="s">
        <v>167</v>
      </c>
      <c r="U696" s="4" t="s">
        <v>167</v>
      </c>
      <c r="V696" s="4" t="s">
        <v>167</v>
      </c>
      <c r="AB696" s="4" t="s">
        <v>167</v>
      </c>
      <c r="AG696" s="4" t="s">
        <v>167</v>
      </c>
      <c r="AH696" s="4" t="s">
        <v>169</v>
      </c>
      <c r="AN696" s="4">
        <v>0</v>
      </c>
      <c r="AO696" s="4">
        <v>0</v>
      </c>
      <c r="AP696" s="4">
        <v>0</v>
      </c>
      <c r="AQ696" s="4">
        <v>0</v>
      </c>
      <c r="AR696" s="4">
        <v>0</v>
      </c>
      <c r="AS696" s="4">
        <v>0</v>
      </c>
    </row>
    <row r="697" spans="1:117" s="4" customFormat="1" x14ac:dyDescent="0.25">
      <c r="A697" s="4" t="s">
        <v>162</v>
      </c>
      <c r="B697" s="4" t="s">
        <v>162</v>
      </c>
      <c r="C697" s="4" t="s">
        <v>162</v>
      </c>
      <c r="D697" s="4" t="s">
        <v>1216</v>
      </c>
      <c r="E697" s="4">
        <v>625013249</v>
      </c>
      <c r="G697"/>
      <c r="H697"/>
      <c r="I697" s="4" t="s">
        <v>1220</v>
      </c>
      <c r="J697" s="7">
        <v>9993819350200</v>
      </c>
      <c r="K697" s="4" t="s">
        <v>164</v>
      </c>
      <c r="M697" s="4">
        <v>24</v>
      </c>
      <c r="N697" s="4" t="s">
        <v>165</v>
      </c>
      <c r="O697" s="4" t="s">
        <v>166</v>
      </c>
      <c r="P697" s="4">
        <v>577.68595041322317</v>
      </c>
      <c r="Q697" s="4">
        <v>0</v>
      </c>
      <c r="R697" s="4" t="s">
        <v>167</v>
      </c>
      <c r="S697" s="4" t="s">
        <v>167</v>
      </c>
      <c r="W697" s="4" t="s">
        <v>1218</v>
      </c>
      <c r="AB697" s="4" t="s">
        <v>167</v>
      </c>
      <c r="AG697" s="4" t="s">
        <v>167</v>
      </c>
      <c r="AH697" s="4" t="s">
        <v>169</v>
      </c>
      <c r="AN697" s="4">
        <v>0</v>
      </c>
      <c r="AO697" s="4">
        <v>0</v>
      </c>
      <c r="AP697" s="4">
        <v>0</v>
      </c>
      <c r="AQ697" s="4">
        <v>0</v>
      </c>
      <c r="AR697" s="4">
        <v>0</v>
      </c>
      <c r="AS697" s="4">
        <v>0</v>
      </c>
    </row>
    <row r="698" spans="1:117" s="4" customFormat="1" x14ac:dyDescent="0.25">
      <c r="A698" s="4" t="s">
        <v>162</v>
      </c>
      <c r="B698" s="4" t="s">
        <v>162</v>
      </c>
      <c r="C698" s="4" t="s">
        <v>162</v>
      </c>
      <c r="D698" s="4" t="s">
        <v>1216</v>
      </c>
      <c r="E698" s="4">
        <v>625013250</v>
      </c>
      <c r="G698"/>
      <c r="H698"/>
      <c r="I698" s="4" t="s">
        <v>1221</v>
      </c>
      <c r="J698" s="7">
        <v>9992012692896</v>
      </c>
      <c r="K698" s="4" t="s">
        <v>164</v>
      </c>
      <c r="M698" s="4">
        <v>24</v>
      </c>
      <c r="N698" s="4" t="s">
        <v>165</v>
      </c>
      <c r="O698" s="4" t="s">
        <v>166</v>
      </c>
      <c r="P698" s="4">
        <v>577.68595041322317</v>
      </c>
      <c r="Q698" s="4">
        <v>0</v>
      </c>
      <c r="R698" s="4" t="s">
        <v>167</v>
      </c>
      <c r="S698" s="4" t="s">
        <v>167</v>
      </c>
      <c r="W698" s="4" t="s">
        <v>1218</v>
      </c>
      <c r="AB698" s="4" t="s">
        <v>167</v>
      </c>
      <c r="AG698" s="4" t="s">
        <v>167</v>
      </c>
      <c r="AH698" s="4" t="s">
        <v>169</v>
      </c>
      <c r="AN698" s="4">
        <v>0</v>
      </c>
      <c r="AO698" s="4">
        <v>0</v>
      </c>
      <c r="AP698" s="4">
        <v>0</v>
      </c>
      <c r="AQ698" s="4">
        <v>0</v>
      </c>
      <c r="AR698" s="4">
        <v>0</v>
      </c>
      <c r="AS698" s="4">
        <v>0</v>
      </c>
    </row>
    <row r="699" spans="1:117" s="4" customFormat="1" x14ac:dyDescent="0.25">
      <c r="A699" s="4" t="s">
        <v>162</v>
      </c>
      <c r="B699" s="4" t="s">
        <v>162</v>
      </c>
      <c r="C699" s="4" t="s">
        <v>162</v>
      </c>
      <c r="D699" s="4" t="s">
        <v>1222</v>
      </c>
      <c r="E699" s="4">
        <v>623013127</v>
      </c>
      <c r="G699"/>
      <c r="H699"/>
      <c r="I699" s="4" t="s">
        <v>1223</v>
      </c>
      <c r="J699" s="7"/>
      <c r="K699" s="4" t="s">
        <v>164</v>
      </c>
      <c r="M699" s="4">
        <v>24</v>
      </c>
      <c r="N699" s="4" t="s">
        <v>165</v>
      </c>
      <c r="O699" s="4" t="s">
        <v>166</v>
      </c>
      <c r="P699" s="4">
        <v>536.36363636363637</v>
      </c>
      <c r="Q699" s="4">
        <v>0</v>
      </c>
      <c r="R699" s="4" t="s">
        <v>167</v>
      </c>
      <c r="S699" s="4" t="s">
        <v>167</v>
      </c>
      <c r="W699" s="4" t="s">
        <v>233</v>
      </c>
      <c r="AB699" s="4" t="s">
        <v>167</v>
      </c>
      <c r="AG699" s="4" t="s">
        <v>167</v>
      </c>
      <c r="AH699" s="4" t="s">
        <v>169</v>
      </c>
      <c r="AN699" s="4">
        <v>0</v>
      </c>
      <c r="AO699" s="4">
        <v>0</v>
      </c>
      <c r="AP699" s="4">
        <v>0</v>
      </c>
      <c r="AQ699" s="4">
        <v>0</v>
      </c>
      <c r="AR699" s="4">
        <v>0</v>
      </c>
      <c r="AS699" s="4">
        <v>0</v>
      </c>
    </row>
    <row r="700" spans="1:117" s="4" customFormat="1" x14ac:dyDescent="0.25">
      <c r="A700" s="4" t="s">
        <v>162</v>
      </c>
      <c r="B700" s="4" t="s">
        <v>162</v>
      </c>
      <c r="C700" s="4" t="s">
        <v>162</v>
      </c>
      <c r="D700" s="4" t="s">
        <v>1222</v>
      </c>
      <c r="E700" s="4">
        <v>623013125</v>
      </c>
      <c r="G700"/>
      <c r="H700"/>
      <c r="I700" s="4" t="s">
        <v>1224</v>
      </c>
      <c r="J700" s="7"/>
      <c r="K700" s="4" t="s">
        <v>164</v>
      </c>
      <c r="M700" s="4">
        <v>24</v>
      </c>
      <c r="N700" s="4" t="s">
        <v>165</v>
      </c>
      <c r="O700" s="4" t="s">
        <v>166</v>
      </c>
      <c r="P700" s="4">
        <v>536.36363636363637</v>
      </c>
      <c r="Q700" s="4">
        <v>0</v>
      </c>
      <c r="R700" s="4" t="s">
        <v>167</v>
      </c>
      <c r="S700" s="4" t="s">
        <v>167</v>
      </c>
      <c r="W700" s="4" t="s">
        <v>233</v>
      </c>
      <c r="AB700" s="4" t="s">
        <v>167</v>
      </c>
      <c r="AG700" s="4" t="s">
        <v>167</v>
      </c>
      <c r="AH700" s="4" t="s">
        <v>169</v>
      </c>
      <c r="AN700" s="4">
        <v>0</v>
      </c>
      <c r="AO700" s="4">
        <v>0</v>
      </c>
      <c r="AP700" s="4">
        <v>0</v>
      </c>
      <c r="AQ700" s="4">
        <v>0</v>
      </c>
      <c r="AR700" s="4">
        <v>0</v>
      </c>
      <c r="AS700" s="4">
        <v>0</v>
      </c>
    </row>
    <row r="701" spans="1:117" s="4" customFormat="1" x14ac:dyDescent="0.25">
      <c r="A701" s="4" t="s">
        <v>162</v>
      </c>
      <c r="B701" s="4" t="s">
        <v>162</v>
      </c>
      <c r="C701" s="4" t="s">
        <v>162</v>
      </c>
      <c r="D701" s="4" t="s">
        <v>1222</v>
      </c>
      <c r="E701" s="4">
        <v>623013126</v>
      </c>
      <c r="G701"/>
      <c r="H701"/>
      <c r="I701" s="4" t="s">
        <v>1225</v>
      </c>
      <c r="J701" s="7"/>
      <c r="K701" s="4" t="s">
        <v>164</v>
      </c>
      <c r="M701" s="4">
        <v>24</v>
      </c>
      <c r="N701" s="4" t="s">
        <v>165</v>
      </c>
      <c r="O701" s="4" t="s">
        <v>166</v>
      </c>
      <c r="P701" s="4">
        <v>536.36363636363637</v>
      </c>
      <c r="Q701" s="4">
        <v>0</v>
      </c>
      <c r="R701" s="4" t="s">
        <v>167</v>
      </c>
      <c r="S701" s="4" t="s">
        <v>167</v>
      </c>
      <c r="W701" s="4" t="s">
        <v>233</v>
      </c>
      <c r="AB701" s="4" t="s">
        <v>167</v>
      </c>
      <c r="AG701" s="4" t="s">
        <v>167</v>
      </c>
      <c r="AH701" s="4" t="s">
        <v>169</v>
      </c>
      <c r="AN701" s="4">
        <v>0</v>
      </c>
      <c r="AO701" s="4">
        <v>0</v>
      </c>
      <c r="AP701" s="4">
        <v>0</v>
      </c>
      <c r="AQ701" s="4">
        <v>0</v>
      </c>
      <c r="AR701" s="4">
        <v>0</v>
      </c>
      <c r="AS701" s="4">
        <v>0</v>
      </c>
    </row>
    <row r="702" spans="1:117" s="4" customFormat="1" x14ac:dyDescent="0.25">
      <c r="A702" s="4" t="s">
        <v>162</v>
      </c>
      <c r="B702" s="4" t="s">
        <v>162</v>
      </c>
      <c r="C702" s="4" t="s">
        <v>162</v>
      </c>
      <c r="D702" s="4" t="s">
        <v>1222</v>
      </c>
      <c r="E702" s="4">
        <v>623013128</v>
      </c>
      <c r="G702"/>
      <c r="H702"/>
      <c r="I702" s="4" t="s">
        <v>1226</v>
      </c>
      <c r="J702" s="7"/>
      <c r="K702" s="4" t="s">
        <v>164</v>
      </c>
      <c r="M702" s="4">
        <v>24</v>
      </c>
      <c r="N702" s="4" t="s">
        <v>165</v>
      </c>
      <c r="O702" s="4" t="s">
        <v>166</v>
      </c>
      <c r="P702" s="4">
        <v>536.36363636363637</v>
      </c>
      <c r="Q702" s="4">
        <v>0</v>
      </c>
      <c r="R702" s="4" t="s">
        <v>167</v>
      </c>
      <c r="S702" s="4" t="s">
        <v>167</v>
      </c>
      <c r="W702" s="4" t="s">
        <v>233</v>
      </c>
      <c r="AB702" s="4" t="s">
        <v>167</v>
      </c>
      <c r="AG702" s="4" t="s">
        <v>167</v>
      </c>
      <c r="AH702" s="4" t="s">
        <v>169</v>
      </c>
      <c r="AN702" s="4">
        <v>0</v>
      </c>
      <c r="AO702" s="4">
        <v>0</v>
      </c>
      <c r="AP702" s="4">
        <v>0</v>
      </c>
      <c r="AQ702" s="4">
        <v>0</v>
      </c>
      <c r="AR702" s="4">
        <v>0</v>
      </c>
      <c r="AS702" s="4">
        <v>0</v>
      </c>
    </row>
    <row r="703" spans="1:117" s="4" customFormat="1" x14ac:dyDescent="0.25">
      <c r="A703" s="4" t="s">
        <v>162</v>
      </c>
      <c r="B703" s="4" t="s">
        <v>162</v>
      </c>
      <c r="C703" s="4" t="s">
        <v>162</v>
      </c>
      <c r="D703" s="4" t="s">
        <v>1401</v>
      </c>
      <c r="E703" s="4" t="s">
        <v>1227</v>
      </c>
      <c r="F703" s="4">
        <v>628019310</v>
      </c>
      <c r="G703"/>
      <c r="H703"/>
      <c r="J703" s="7">
        <v>9996906190765</v>
      </c>
      <c r="K703" s="4" t="s">
        <v>164</v>
      </c>
      <c r="M703" s="4">
        <v>24</v>
      </c>
      <c r="N703" s="4" t="s">
        <v>165</v>
      </c>
      <c r="O703" s="4" t="s">
        <v>166</v>
      </c>
      <c r="P703" s="4">
        <v>495.04132231404958</v>
      </c>
      <c r="Q703" s="4">
        <v>0</v>
      </c>
      <c r="R703" s="4" t="s">
        <v>167</v>
      </c>
      <c r="S703" s="4" t="s">
        <v>167</v>
      </c>
      <c r="W703" s="4" t="s">
        <v>1228</v>
      </c>
      <c r="AB703" s="4" t="s">
        <v>167</v>
      </c>
      <c r="AG703" s="4" t="s">
        <v>167</v>
      </c>
      <c r="AH703" s="4" t="s">
        <v>169</v>
      </c>
      <c r="AN703" s="4">
        <v>0</v>
      </c>
      <c r="AO703" s="4">
        <v>0</v>
      </c>
      <c r="AP703" s="4">
        <v>0</v>
      </c>
      <c r="AQ703" s="4">
        <v>0</v>
      </c>
      <c r="AR703" s="4">
        <v>0</v>
      </c>
      <c r="AS703" s="4">
        <v>0</v>
      </c>
      <c r="BX703" s="4" t="s">
        <v>515</v>
      </c>
      <c r="CC703" s="4" t="s">
        <v>238</v>
      </c>
      <c r="CD703" s="4" t="s">
        <v>171</v>
      </c>
      <c r="CZ703" s="4" t="s">
        <v>1014</v>
      </c>
      <c r="DC703" s="4" t="s">
        <v>173</v>
      </c>
      <c r="DM703" s="4" t="s">
        <v>239</v>
      </c>
    </row>
    <row r="704" spans="1:117" s="4" customFormat="1" x14ac:dyDescent="0.25">
      <c r="A704" s="4" t="s">
        <v>162</v>
      </c>
      <c r="B704" s="4" t="s">
        <v>162</v>
      </c>
      <c r="C704" s="4" t="s">
        <v>162</v>
      </c>
      <c r="D704" s="4" t="s">
        <v>1401</v>
      </c>
      <c r="E704" s="4" t="s">
        <v>1229</v>
      </c>
      <c r="F704" s="4">
        <v>628019311</v>
      </c>
      <c r="G704"/>
      <c r="H704"/>
      <c r="J704" s="7">
        <v>9992171812982</v>
      </c>
      <c r="K704" s="4" t="s">
        <v>164</v>
      </c>
      <c r="M704" s="4">
        <v>24</v>
      </c>
      <c r="N704" s="4" t="s">
        <v>165</v>
      </c>
      <c r="O704" s="4" t="s">
        <v>166</v>
      </c>
      <c r="P704" s="4">
        <v>495.04132231404958</v>
      </c>
      <c r="Q704" s="4">
        <v>0</v>
      </c>
      <c r="R704" s="4" t="s">
        <v>167</v>
      </c>
      <c r="S704" s="4" t="s">
        <v>167</v>
      </c>
      <c r="W704" s="4" t="s">
        <v>1228</v>
      </c>
      <c r="AB704" s="4" t="s">
        <v>167</v>
      </c>
      <c r="AG704" s="4" t="s">
        <v>167</v>
      </c>
      <c r="AH704" s="4" t="s">
        <v>169</v>
      </c>
      <c r="AN704" s="4">
        <v>0</v>
      </c>
      <c r="AO704" s="4">
        <v>0</v>
      </c>
      <c r="AP704" s="4">
        <v>0</v>
      </c>
      <c r="AQ704" s="4">
        <v>0</v>
      </c>
      <c r="AR704" s="4">
        <v>0</v>
      </c>
      <c r="AS704" s="4">
        <v>0</v>
      </c>
      <c r="BX704" s="4" t="s">
        <v>515</v>
      </c>
      <c r="CC704" s="4" t="s">
        <v>238</v>
      </c>
      <c r="CD704" s="4" t="s">
        <v>171</v>
      </c>
      <c r="CZ704" s="4" t="s">
        <v>1119</v>
      </c>
      <c r="DC704" s="4" t="s">
        <v>173</v>
      </c>
      <c r="DM704" s="4" t="s">
        <v>239</v>
      </c>
    </row>
    <row r="705" spans="1:117" s="4" customFormat="1" x14ac:dyDescent="0.25">
      <c r="A705" s="4" t="s">
        <v>162</v>
      </c>
      <c r="B705" s="4" t="s">
        <v>162</v>
      </c>
      <c r="C705" s="4" t="s">
        <v>162</v>
      </c>
      <c r="D705" s="4" t="s">
        <v>1401</v>
      </c>
      <c r="E705" s="4" t="s">
        <v>1230</v>
      </c>
      <c r="F705" s="4">
        <v>628019312</v>
      </c>
      <c r="G705"/>
      <c r="H705"/>
      <c r="J705" s="7">
        <v>9992827603933</v>
      </c>
      <c r="K705" s="4" t="s">
        <v>164</v>
      </c>
      <c r="M705" s="4">
        <v>24</v>
      </c>
      <c r="N705" s="4" t="s">
        <v>165</v>
      </c>
      <c r="O705" s="4" t="s">
        <v>166</v>
      </c>
      <c r="P705" s="4">
        <v>495.04132231404958</v>
      </c>
      <c r="Q705" s="4">
        <v>0</v>
      </c>
      <c r="R705" s="4" t="s">
        <v>167</v>
      </c>
      <c r="S705" s="4" t="s">
        <v>167</v>
      </c>
      <c r="W705" s="4" t="s">
        <v>1228</v>
      </c>
      <c r="AB705" s="4" t="s">
        <v>167</v>
      </c>
      <c r="AG705" s="4" t="s">
        <v>167</v>
      </c>
      <c r="AH705" s="4" t="s">
        <v>169</v>
      </c>
      <c r="AN705" s="4">
        <v>0</v>
      </c>
      <c r="AO705" s="4">
        <v>0</v>
      </c>
      <c r="AP705" s="4">
        <v>0</v>
      </c>
      <c r="AQ705" s="4">
        <v>0</v>
      </c>
      <c r="AR705" s="4">
        <v>0</v>
      </c>
      <c r="AS705" s="4">
        <v>0</v>
      </c>
      <c r="BX705" s="4" t="s">
        <v>515</v>
      </c>
      <c r="CC705" s="4" t="s">
        <v>238</v>
      </c>
      <c r="CD705" s="4" t="s">
        <v>171</v>
      </c>
      <c r="CZ705" s="4" t="s">
        <v>743</v>
      </c>
      <c r="DC705" s="4" t="s">
        <v>173</v>
      </c>
      <c r="DM705" s="4" t="s">
        <v>239</v>
      </c>
    </row>
    <row r="706" spans="1:117" s="4" customFormat="1" x14ac:dyDescent="0.25">
      <c r="A706" s="4" t="s">
        <v>162</v>
      </c>
      <c r="B706" s="4" t="s">
        <v>162</v>
      </c>
      <c r="C706" s="4" t="s">
        <v>162</v>
      </c>
      <c r="D706" s="4" t="s">
        <v>1401</v>
      </c>
      <c r="E706" s="4" t="s">
        <v>1231</v>
      </c>
      <c r="F706" s="4">
        <v>628019313</v>
      </c>
      <c r="G706"/>
      <c r="H706"/>
      <c r="J706" s="7">
        <v>9997107898412</v>
      </c>
      <c r="K706" s="4" t="s">
        <v>164</v>
      </c>
      <c r="M706" s="4">
        <v>24</v>
      </c>
      <c r="N706" s="4" t="s">
        <v>165</v>
      </c>
      <c r="O706" s="4" t="s">
        <v>166</v>
      </c>
      <c r="P706" s="4">
        <v>495.04132231404958</v>
      </c>
      <c r="Q706" s="4">
        <v>0</v>
      </c>
      <c r="R706" s="4" t="s">
        <v>167</v>
      </c>
      <c r="S706" s="4" t="s">
        <v>167</v>
      </c>
      <c r="W706" s="4" t="s">
        <v>1228</v>
      </c>
      <c r="AB706" s="4" t="s">
        <v>167</v>
      </c>
      <c r="AG706" s="4" t="s">
        <v>167</v>
      </c>
      <c r="AH706" s="4" t="s">
        <v>169</v>
      </c>
      <c r="AN706" s="4">
        <v>0</v>
      </c>
      <c r="AO706" s="4">
        <v>0</v>
      </c>
      <c r="AP706" s="4">
        <v>0</v>
      </c>
      <c r="AQ706" s="4">
        <v>0</v>
      </c>
      <c r="AR706" s="4">
        <v>0</v>
      </c>
      <c r="AS706" s="4">
        <v>0</v>
      </c>
      <c r="BX706" s="4" t="s">
        <v>515</v>
      </c>
      <c r="CC706" s="4" t="s">
        <v>238</v>
      </c>
      <c r="CD706" s="4" t="s">
        <v>171</v>
      </c>
      <c r="CZ706" s="4" t="s">
        <v>1122</v>
      </c>
      <c r="DC706" s="4" t="s">
        <v>173</v>
      </c>
      <c r="DM706" s="4" t="s">
        <v>239</v>
      </c>
    </row>
    <row r="707" spans="1:117" s="6" customFormat="1" x14ac:dyDescent="0.25">
      <c r="A707" s="6" t="s">
        <v>162</v>
      </c>
      <c r="B707" s="6" t="s">
        <v>162</v>
      </c>
      <c r="C707" s="6" t="s">
        <v>162</v>
      </c>
      <c r="D707" s="6" t="s">
        <v>1470</v>
      </c>
      <c r="E707" s="6" t="s">
        <v>1232</v>
      </c>
      <c r="F707" s="2">
        <v>628019291</v>
      </c>
      <c r="G707"/>
      <c r="H707"/>
      <c r="I707"/>
      <c r="J707" s="1">
        <v>9990064236198</v>
      </c>
      <c r="K707" s="2" t="s">
        <v>164</v>
      </c>
      <c r="M707" s="2">
        <v>24</v>
      </c>
      <c r="N707" s="2" t="s">
        <v>165</v>
      </c>
      <c r="O707" s="2" t="s">
        <v>166</v>
      </c>
      <c r="P707" s="6">
        <v>495.04132231404958</v>
      </c>
      <c r="Q707" s="6">
        <v>20</v>
      </c>
      <c r="R707" s="6" t="s">
        <v>168</v>
      </c>
      <c r="S707" s="6" t="s">
        <v>168</v>
      </c>
      <c r="W707" s="8" t="s">
        <v>1513</v>
      </c>
      <c r="X707" s="8"/>
      <c r="Y707" s="8"/>
      <c r="Z707" s="8"/>
      <c r="AA707" s="8"/>
      <c r="AB707" s="6" t="s">
        <v>167</v>
      </c>
      <c r="AC707" s="6">
        <v>10</v>
      </c>
      <c r="AD707" s="6">
        <v>20</v>
      </c>
      <c r="AE707" s="6">
        <v>20</v>
      </c>
      <c r="AF707" s="6">
        <v>18</v>
      </c>
      <c r="AG707" s="6" t="s">
        <v>168</v>
      </c>
      <c r="AH707" s="6" t="s">
        <v>169</v>
      </c>
      <c r="AN707" s="6">
        <v>0</v>
      </c>
      <c r="AO707" s="6">
        <v>0</v>
      </c>
      <c r="AP707" s="6">
        <v>1</v>
      </c>
      <c r="AQ707" s="6">
        <v>0</v>
      </c>
      <c r="AR707" s="6">
        <v>1</v>
      </c>
      <c r="AS707" s="6">
        <v>0</v>
      </c>
      <c r="BX707" s="6" t="s">
        <v>674</v>
      </c>
      <c r="CC707" s="6" t="s">
        <v>238</v>
      </c>
      <c r="CD707" s="6" t="s">
        <v>171</v>
      </c>
      <c r="CV707" s="6" t="s">
        <v>179</v>
      </c>
      <c r="CZ707" s="6" t="s">
        <v>1119</v>
      </c>
      <c r="DC707" s="6" t="s">
        <v>173</v>
      </c>
      <c r="DM707" s="6" t="s">
        <v>239</v>
      </c>
    </row>
    <row r="708" spans="1:117" s="6" customFormat="1" x14ac:dyDescent="0.25">
      <c r="A708" s="6" t="s">
        <v>162</v>
      </c>
      <c r="B708" s="6" t="s">
        <v>162</v>
      </c>
      <c r="C708" s="6" t="s">
        <v>162</v>
      </c>
      <c r="D708" s="6" t="s">
        <v>1470</v>
      </c>
      <c r="E708" s="6" t="s">
        <v>1233</v>
      </c>
      <c r="F708" s="2">
        <v>628019292</v>
      </c>
      <c r="G708"/>
      <c r="H708"/>
      <c r="I708"/>
      <c r="J708" s="1">
        <v>9995597124707</v>
      </c>
      <c r="K708" s="2" t="s">
        <v>164</v>
      </c>
      <c r="M708" s="2">
        <v>24</v>
      </c>
      <c r="N708" s="2" t="s">
        <v>165</v>
      </c>
      <c r="O708" s="2" t="s">
        <v>166</v>
      </c>
      <c r="P708" s="6">
        <v>495.04132231404958</v>
      </c>
      <c r="Q708" s="6">
        <v>20</v>
      </c>
      <c r="R708" s="6" t="s">
        <v>168</v>
      </c>
      <c r="S708" s="6" t="s">
        <v>168</v>
      </c>
      <c r="W708" s="8" t="s">
        <v>1513</v>
      </c>
      <c r="X708" s="8"/>
      <c r="Y708" s="8"/>
      <c r="Z708" s="8"/>
      <c r="AA708" s="8"/>
      <c r="AB708" s="6" t="s">
        <v>167</v>
      </c>
      <c r="AC708" s="6">
        <v>10</v>
      </c>
      <c r="AD708" s="6">
        <v>20</v>
      </c>
      <c r="AE708" s="6">
        <v>20</v>
      </c>
      <c r="AF708" s="6">
        <v>18</v>
      </c>
      <c r="AG708" s="6" t="s">
        <v>168</v>
      </c>
      <c r="AH708" s="6" t="s">
        <v>169</v>
      </c>
      <c r="AN708" s="6">
        <v>0</v>
      </c>
      <c r="AO708" s="6">
        <v>0</v>
      </c>
      <c r="AP708" s="6">
        <v>1</v>
      </c>
      <c r="AQ708" s="6">
        <v>0</v>
      </c>
      <c r="AR708" s="6">
        <v>1</v>
      </c>
      <c r="AS708" s="6">
        <v>0</v>
      </c>
      <c r="BX708" s="6" t="s">
        <v>674</v>
      </c>
      <c r="CC708" s="6" t="s">
        <v>238</v>
      </c>
      <c r="CD708" s="6" t="s">
        <v>171</v>
      </c>
      <c r="CV708" s="6" t="s">
        <v>179</v>
      </c>
      <c r="CZ708" s="6" t="s">
        <v>743</v>
      </c>
      <c r="DC708" s="6" t="s">
        <v>173</v>
      </c>
      <c r="DM708" s="6" t="s">
        <v>239</v>
      </c>
    </row>
    <row r="709" spans="1:117" s="6" customFormat="1" x14ac:dyDescent="0.25">
      <c r="A709" s="6" t="s">
        <v>162</v>
      </c>
      <c r="B709" s="6" t="s">
        <v>162</v>
      </c>
      <c r="C709" s="6" t="s">
        <v>162</v>
      </c>
      <c r="D709" s="6" t="s">
        <v>1470</v>
      </c>
      <c r="E709" s="6" t="s">
        <v>1234</v>
      </c>
      <c r="F709" s="2">
        <v>628019293</v>
      </c>
      <c r="G709"/>
      <c r="H709"/>
      <c r="I709"/>
      <c r="J709" s="1">
        <v>9997101562920</v>
      </c>
      <c r="K709" s="2" t="s">
        <v>164</v>
      </c>
      <c r="M709" s="2">
        <v>24</v>
      </c>
      <c r="N709" s="2" t="s">
        <v>165</v>
      </c>
      <c r="O709" s="2" t="s">
        <v>166</v>
      </c>
      <c r="P709" s="6">
        <v>495.04132231404958</v>
      </c>
      <c r="Q709" s="6">
        <v>20</v>
      </c>
      <c r="R709" s="6" t="s">
        <v>168</v>
      </c>
      <c r="S709" s="6" t="s">
        <v>168</v>
      </c>
      <c r="W709" s="8" t="s">
        <v>1513</v>
      </c>
      <c r="X709" s="8"/>
      <c r="Y709" s="8"/>
      <c r="Z709" s="8"/>
      <c r="AA709" s="8"/>
      <c r="AB709" s="6" t="s">
        <v>167</v>
      </c>
      <c r="AC709" s="6">
        <v>10</v>
      </c>
      <c r="AD709" s="6">
        <v>20</v>
      </c>
      <c r="AE709" s="6">
        <v>20</v>
      </c>
      <c r="AF709" s="6">
        <v>18</v>
      </c>
      <c r="AG709" s="6" t="s">
        <v>168</v>
      </c>
      <c r="AH709" s="6" t="s">
        <v>169</v>
      </c>
      <c r="AN709" s="6">
        <v>0</v>
      </c>
      <c r="AO709" s="6">
        <v>0</v>
      </c>
      <c r="AP709" s="6">
        <v>1</v>
      </c>
      <c r="AQ709" s="6">
        <v>0</v>
      </c>
      <c r="AR709" s="6">
        <v>1</v>
      </c>
      <c r="AS709" s="6">
        <v>0</v>
      </c>
      <c r="BX709" s="6" t="s">
        <v>674</v>
      </c>
      <c r="CC709" s="6" t="s">
        <v>238</v>
      </c>
      <c r="CD709" s="6" t="s">
        <v>171</v>
      </c>
      <c r="CV709" s="6" t="s">
        <v>179</v>
      </c>
      <c r="CZ709" s="6" t="s">
        <v>1122</v>
      </c>
      <c r="DC709" s="6" t="s">
        <v>173</v>
      </c>
      <c r="DM709" s="6" t="s">
        <v>239</v>
      </c>
    </row>
    <row r="710" spans="1:117" s="4" customFormat="1" x14ac:dyDescent="0.25">
      <c r="A710" s="4" t="s">
        <v>162</v>
      </c>
      <c r="B710" s="4" t="s">
        <v>162</v>
      </c>
      <c r="C710" s="4" t="s">
        <v>162</v>
      </c>
      <c r="D710" s="4" t="s">
        <v>1402</v>
      </c>
      <c r="E710" s="4" t="s">
        <v>1235</v>
      </c>
      <c r="F710" s="4">
        <v>628019290</v>
      </c>
      <c r="G710"/>
      <c r="H710"/>
      <c r="J710" s="7">
        <v>9993503686691</v>
      </c>
      <c r="K710" s="4" t="s">
        <v>164</v>
      </c>
      <c r="M710" s="4">
        <v>24</v>
      </c>
      <c r="N710" s="4" t="s">
        <v>165</v>
      </c>
      <c r="O710" s="4" t="s">
        <v>166</v>
      </c>
      <c r="P710" s="4">
        <v>495.04132231404958</v>
      </c>
      <c r="Q710" s="4">
        <v>0</v>
      </c>
      <c r="R710" s="4" t="s">
        <v>167</v>
      </c>
      <c r="S710" s="4" t="s">
        <v>167</v>
      </c>
      <c r="W710" s="4" t="s">
        <v>1228</v>
      </c>
      <c r="AB710" s="4" t="s">
        <v>167</v>
      </c>
      <c r="AG710" s="4" t="s">
        <v>167</v>
      </c>
      <c r="AH710" s="4" t="s">
        <v>169</v>
      </c>
      <c r="AN710" s="4">
        <v>0</v>
      </c>
      <c r="AO710" s="4">
        <v>0</v>
      </c>
      <c r="AP710" s="4">
        <v>0</v>
      </c>
      <c r="AQ710" s="4">
        <v>0</v>
      </c>
      <c r="AR710" s="4">
        <v>0</v>
      </c>
      <c r="AS710" s="4">
        <v>0</v>
      </c>
      <c r="BX710" s="4" t="s">
        <v>674</v>
      </c>
      <c r="CC710" s="4" t="s">
        <v>238</v>
      </c>
      <c r="CD710" s="4" t="s">
        <v>171</v>
      </c>
      <c r="CZ710" s="4" t="s">
        <v>1014</v>
      </c>
      <c r="DC710" s="4" t="s">
        <v>173</v>
      </c>
      <c r="DM710" s="4" t="s">
        <v>239</v>
      </c>
    </row>
    <row r="711" spans="1:117" s="4" customFormat="1" x14ac:dyDescent="0.25">
      <c r="A711" s="4" t="s">
        <v>162</v>
      </c>
      <c r="B711" s="4" t="s">
        <v>162</v>
      </c>
      <c r="C711" s="4" t="s">
        <v>162</v>
      </c>
      <c r="D711" s="4" t="s">
        <v>1236</v>
      </c>
      <c r="E711" s="4">
        <v>623013196</v>
      </c>
      <c r="G711"/>
      <c r="H711"/>
      <c r="J711" s="7"/>
      <c r="K711" s="4" t="s">
        <v>164</v>
      </c>
      <c r="M711" s="4">
        <v>24</v>
      </c>
      <c r="N711" s="4" t="s">
        <v>165</v>
      </c>
      <c r="O711" s="4" t="s">
        <v>166</v>
      </c>
      <c r="P711" s="4">
        <v>536.36363636363637</v>
      </c>
      <c r="Q711" s="4">
        <v>0</v>
      </c>
      <c r="R711" s="4" t="s">
        <v>167</v>
      </c>
      <c r="S711" s="4" t="s">
        <v>167</v>
      </c>
      <c r="W711" s="4" t="s">
        <v>233</v>
      </c>
      <c r="AB711" s="4" t="s">
        <v>167</v>
      </c>
      <c r="AG711" s="4" t="s">
        <v>167</v>
      </c>
      <c r="AH711" s="4" t="s">
        <v>169</v>
      </c>
      <c r="AN711" s="4">
        <v>0</v>
      </c>
      <c r="AO711" s="4">
        <v>0</v>
      </c>
      <c r="AP711" s="4">
        <v>0</v>
      </c>
      <c r="AQ711" s="4">
        <v>0</v>
      </c>
      <c r="AR711" s="4">
        <v>0</v>
      </c>
      <c r="AS711" s="4">
        <v>0</v>
      </c>
    </row>
    <row r="712" spans="1:117" s="4" customFormat="1" x14ac:dyDescent="0.25">
      <c r="A712" s="4" t="s">
        <v>162</v>
      </c>
      <c r="B712" s="4" t="s">
        <v>162</v>
      </c>
      <c r="C712" s="4" t="s">
        <v>162</v>
      </c>
      <c r="D712" s="4" t="s">
        <v>1236</v>
      </c>
      <c r="E712" s="4">
        <v>623013195</v>
      </c>
      <c r="G712"/>
      <c r="H712"/>
      <c r="I712" s="4" t="s">
        <v>1237</v>
      </c>
      <c r="J712" s="7"/>
      <c r="K712" s="4" t="s">
        <v>164</v>
      </c>
      <c r="M712" s="4">
        <v>24</v>
      </c>
      <c r="N712" s="4" t="s">
        <v>165</v>
      </c>
      <c r="O712" s="4" t="s">
        <v>166</v>
      </c>
      <c r="P712" s="4">
        <v>536.36363636363637</v>
      </c>
      <c r="Q712" s="4">
        <v>0</v>
      </c>
      <c r="R712" s="4" t="s">
        <v>167</v>
      </c>
      <c r="S712" s="4" t="s">
        <v>167</v>
      </c>
      <c r="W712" s="4" t="s">
        <v>233</v>
      </c>
      <c r="AB712" s="4" t="s">
        <v>167</v>
      </c>
      <c r="AG712" s="4" t="s">
        <v>167</v>
      </c>
      <c r="AH712" s="4" t="s">
        <v>169</v>
      </c>
      <c r="AN712" s="4">
        <v>0</v>
      </c>
      <c r="AO712" s="4">
        <v>0</v>
      </c>
      <c r="AP712" s="4">
        <v>0</v>
      </c>
      <c r="AQ712" s="4">
        <v>0</v>
      </c>
      <c r="AR712" s="4">
        <v>0</v>
      </c>
      <c r="AS712" s="4">
        <v>0</v>
      </c>
    </row>
    <row r="713" spans="1:117" s="4" customFormat="1" x14ac:dyDescent="0.25">
      <c r="A713" s="4" t="s">
        <v>162</v>
      </c>
      <c r="B713" s="4" t="s">
        <v>162</v>
      </c>
      <c r="C713" s="4" t="s">
        <v>162</v>
      </c>
      <c r="D713" s="4" t="s">
        <v>1236</v>
      </c>
      <c r="E713" s="4">
        <v>623013197</v>
      </c>
      <c r="G713" s="2"/>
      <c r="H713" s="2"/>
      <c r="I713" s="4" t="s">
        <v>1238</v>
      </c>
      <c r="J713" s="7"/>
      <c r="K713" s="4" t="s">
        <v>164</v>
      </c>
      <c r="M713" s="4">
        <v>24</v>
      </c>
      <c r="N713" s="4" t="s">
        <v>165</v>
      </c>
      <c r="O713" s="4" t="s">
        <v>166</v>
      </c>
      <c r="P713" s="4">
        <v>536.36363636363637</v>
      </c>
      <c r="Q713" s="4">
        <v>0</v>
      </c>
      <c r="R713" s="4" t="s">
        <v>167</v>
      </c>
      <c r="S713" s="4" t="s">
        <v>167</v>
      </c>
      <c r="W713" s="4" t="s">
        <v>233</v>
      </c>
      <c r="AB713" s="4" t="s">
        <v>167</v>
      </c>
      <c r="AG713" s="4" t="s">
        <v>167</v>
      </c>
      <c r="AH713" s="4" t="s">
        <v>169</v>
      </c>
      <c r="AN713" s="4">
        <v>0</v>
      </c>
      <c r="AO713" s="4">
        <v>0</v>
      </c>
      <c r="AP713" s="4">
        <v>0</v>
      </c>
      <c r="AQ713" s="4">
        <v>0</v>
      </c>
      <c r="AR713" s="4">
        <v>0</v>
      </c>
      <c r="AS713" s="4">
        <v>0</v>
      </c>
    </row>
    <row r="714" spans="1:117" s="4" customFormat="1" x14ac:dyDescent="0.25">
      <c r="A714" s="4" t="s">
        <v>162</v>
      </c>
      <c r="B714" s="4" t="s">
        <v>162</v>
      </c>
      <c r="C714" s="4" t="s">
        <v>162</v>
      </c>
      <c r="D714" s="4" t="s">
        <v>1403</v>
      </c>
      <c r="E714" s="4" t="s">
        <v>1239</v>
      </c>
      <c r="F714" s="4">
        <v>628013261</v>
      </c>
      <c r="G714" s="2"/>
      <c r="H714" s="2"/>
      <c r="J714" s="7">
        <v>9997436472536</v>
      </c>
      <c r="K714" s="4" t="s">
        <v>164</v>
      </c>
      <c r="M714" s="4">
        <v>24</v>
      </c>
      <c r="N714" s="4" t="s">
        <v>165</v>
      </c>
      <c r="O714" s="4" t="s">
        <v>166</v>
      </c>
      <c r="P714" s="4">
        <v>660.33057851239676</v>
      </c>
      <c r="Q714" s="4">
        <v>0</v>
      </c>
      <c r="R714" s="4" t="s">
        <v>167</v>
      </c>
      <c r="S714" s="4" t="s">
        <v>167</v>
      </c>
      <c r="W714" s="4" t="s">
        <v>1240</v>
      </c>
      <c r="AB714" s="4" t="s">
        <v>167</v>
      </c>
      <c r="AG714" s="4" t="s">
        <v>167</v>
      </c>
      <c r="AH714" s="4" t="s">
        <v>169</v>
      </c>
      <c r="AN714" s="4">
        <v>0</v>
      </c>
      <c r="AO714" s="4">
        <v>0</v>
      </c>
      <c r="AP714" s="4">
        <v>0</v>
      </c>
      <c r="AQ714" s="4">
        <v>0</v>
      </c>
      <c r="AR714" s="4">
        <v>0</v>
      </c>
      <c r="AS714" s="4">
        <v>0</v>
      </c>
      <c r="BX714" s="4" t="s">
        <v>206</v>
      </c>
      <c r="CC714" s="4" t="s">
        <v>646</v>
      </c>
      <c r="CD714" s="4" t="s">
        <v>171</v>
      </c>
      <c r="CZ714" s="4" t="s">
        <v>1014</v>
      </c>
      <c r="DC714" s="4" t="s">
        <v>173</v>
      </c>
      <c r="DM714" s="4" t="s">
        <v>239</v>
      </c>
    </row>
    <row r="715" spans="1:117" s="4" customFormat="1" x14ac:dyDescent="0.25">
      <c r="A715" s="4" t="s">
        <v>162</v>
      </c>
      <c r="B715" s="4" t="s">
        <v>162</v>
      </c>
      <c r="C715" s="4" t="s">
        <v>162</v>
      </c>
      <c r="D715" s="4" t="s">
        <v>1403</v>
      </c>
      <c r="E715" s="4" t="s">
        <v>1241</v>
      </c>
      <c r="F715" s="4">
        <v>628013260</v>
      </c>
      <c r="G715" s="2"/>
      <c r="H715" s="2"/>
      <c r="J715" s="7">
        <v>9991119098280</v>
      </c>
      <c r="K715" s="4" t="s">
        <v>164</v>
      </c>
      <c r="M715" s="4">
        <v>24</v>
      </c>
      <c r="N715" s="4" t="s">
        <v>165</v>
      </c>
      <c r="O715" s="4" t="s">
        <v>166</v>
      </c>
      <c r="P715" s="4">
        <v>660.33057851239676</v>
      </c>
      <c r="Q715" s="4">
        <v>0</v>
      </c>
      <c r="R715" s="4" t="s">
        <v>167</v>
      </c>
      <c r="S715" s="4" t="s">
        <v>167</v>
      </c>
      <c r="W715" s="4" t="s">
        <v>1240</v>
      </c>
      <c r="AB715" s="4" t="s">
        <v>167</v>
      </c>
      <c r="AG715" s="4" t="s">
        <v>167</v>
      </c>
      <c r="AH715" s="4" t="s">
        <v>169</v>
      </c>
      <c r="AN715" s="4">
        <v>0</v>
      </c>
      <c r="AO715" s="4">
        <v>0</v>
      </c>
      <c r="AP715" s="4">
        <v>0</v>
      </c>
      <c r="AQ715" s="4">
        <v>0</v>
      </c>
      <c r="AR715" s="4">
        <v>0</v>
      </c>
      <c r="AS715" s="4">
        <v>0</v>
      </c>
      <c r="BX715" s="4" t="s">
        <v>206</v>
      </c>
      <c r="CC715" s="4" t="s">
        <v>646</v>
      </c>
      <c r="CD715" s="4" t="s">
        <v>171</v>
      </c>
      <c r="CZ715" s="4" t="s">
        <v>888</v>
      </c>
      <c r="DC715" s="4" t="s">
        <v>173</v>
      </c>
      <c r="DM715" s="4" t="s">
        <v>239</v>
      </c>
    </row>
    <row r="716" spans="1:117" s="4" customFormat="1" x14ac:dyDescent="0.25">
      <c r="A716" s="4" t="s">
        <v>162</v>
      </c>
      <c r="B716" s="4" t="s">
        <v>162</v>
      </c>
      <c r="C716" s="4" t="s">
        <v>162</v>
      </c>
      <c r="D716" s="4" t="s">
        <v>1404</v>
      </c>
      <c r="E716" s="4" t="s">
        <v>1242</v>
      </c>
      <c r="F716" s="4">
        <v>628013281</v>
      </c>
      <c r="G716" s="2"/>
      <c r="H716" s="2"/>
      <c r="J716" s="7">
        <v>9999492588442</v>
      </c>
      <c r="K716" s="4" t="s">
        <v>164</v>
      </c>
      <c r="M716" s="4">
        <v>24</v>
      </c>
      <c r="N716" s="4" t="s">
        <v>165</v>
      </c>
      <c r="O716" s="4" t="s">
        <v>166</v>
      </c>
      <c r="P716" s="4">
        <v>660.33057851239676</v>
      </c>
      <c r="Q716" s="4">
        <v>0</v>
      </c>
      <c r="R716" s="4" t="s">
        <v>167</v>
      </c>
      <c r="S716" s="4" t="s">
        <v>167</v>
      </c>
      <c r="W716" s="4" t="s">
        <v>1240</v>
      </c>
      <c r="AB716" s="4" t="s">
        <v>167</v>
      </c>
      <c r="AG716" s="4" t="s">
        <v>167</v>
      </c>
      <c r="AH716" s="4" t="s">
        <v>169</v>
      </c>
      <c r="AN716" s="4">
        <v>0</v>
      </c>
      <c r="AO716" s="4">
        <v>0</v>
      </c>
      <c r="AP716" s="4">
        <v>0</v>
      </c>
      <c r="AQ716" s="4">
        <v>0</v>
      </c>
      <c r="AR716" s="4">
        <v>0</v>
      </c>
      <c r="AS716" s="4">
        <v>0</v>
      </c>
      <c r="BX716" s="4" t="s">
        <v>170</v>
      </c>
      <c r="CC716" s="4" t="s">
        <v>646</v>
      </c>
      <c r="CD716" s="4" t="s">
        <v>171</v>
      </c>
      <c r="CZ716" s="4" t="s">
        <v>1014</v>
      </c>
      <c r="DC716" s="4" t="s">
        <v>173</v>
      </c>
      <c r="DM716" s="4" t="s">
        <v>239</v>
      </c>
    </row>
    <row r="717" spans="1:117" s="4" customFormat="1" x14ac:dyDescent="0.25">
      <c r="A717" s="4" t="s">
        <v>162</v>
      </c>
      <c r="B717" s="4" t="s">
        <v>162</v>
      </c>
      <c r="C717" s="4" t="s">
        <v>162</v>
      </c>
      <c r="D717" s="4" t="s">
        <v>1404</v>
      </c>
      <c r="E717" s="4" t="s">
        <v>1243</v>
      </c>
      <c r="F717" s="4">
        <v>628013280</v>
      </c>
      <c r="G717" s="2"/>
      <c r="H717" s="2"/>
      <c r="J717" s="7">
        <v>9996295586491</v>
      </c>
      <c r="K717" s="4" t="s">
        <v>164</v>
      </c>
      <c r="M717" s="4">
        <v>24</v>
      </c>
      <c r="N717" s="4" t="s">
        <v>165</v>
      </c>
      <c r="O717" s="4" t="s">
        <v>166</v>
      </c>
      <c r="P717" s="4">
        <v>660.33057851239676</v>
      </c>
      <c r="Q717" s="4">
        <v>0</v>
      </c>
      <c r="R717" s="4" t="s">
        <v>167</v>
      </c>
      <c r="S717" s="4" t="s">
        <v>167</v>
      </c>
      <c r="W717" s="4" t="s">
        <v>1240</v>
      </c>
      <c r="AB717" s="4" t="s">
        <v>167</v>
      </c>
      <c r="AG717" s="4" t="s">
        <v>167</v>
      </c>
      <c r="AH717" s="4" t="s">
        <v>169</v>
      </c>
      <c r="AN717" s="4">
        <v>0</v>
      </c>
      <c r="AO717" s="4">
        <v>0</v>
      </c>
      <c r="AP717" s="4">
        <v>0</v>
      </c>
      <c r="AQ717" s="4">
        <v>0</v>
      </c>
      <c r="AR717" s="4">
        <v>0</v>
      </c>
      <c r="AS717" s="4">
        <v>0</v>
      </c>
      <c r="BX717" s="4" t="s">
        <v>170</v>
      </c>
      <c r="CC717" s="4" t="s">
        <v>646</v>
      </c>
      <c r="CD717" s="4" t="s">
        <v>171</v>
      </c>
      <c r="CZ717" s="4" t="s">
        <v>888</v>
      </c>
      <c r="DC717" s="4" t="s">
        <v>173</v>
      </c>
      <c r="DM717" s="4" t="s">
        <v>239</v>
      </c>
    </row>
    <row r="718" spans="1:117" s="4" customFormat="1" x14ac:dyDescent="0.25">
      <c r="A718" s="4" t="s">
        <v>162</v>
      </c>
      <c r="B718" s="4" t="s">
        <v>162</v>
      </c>
      <c r="C718" s="4" t="s">
        <v>162</v>
      </c>
      <c r="D718" s="4" t="s">
        <v>1405</v>
      </c>
      <c r="E718" s="4" t="s">
        <v>1244</v>
      </c>
      <c r="F718" s="4">
        <v>628013253</v>
      </c>
      <c r="G718" s="2"/>
      <c r="H718" s="2"/>
      <c r="J718" s="7">
        <v>9994572205592</v>
      </c>
      <c r="K718" s="4" t="s">
        <v>164</v>
      </c>
      <c r="M718" s="4">
        <v>24</v>
      </c>
      <c r="N718" s="4" t="s">
        <v>165</v>
      </c>
      <c r="O718" s="4" t="s">
        <v>166</v>
      </c>
      <c r="P718" s="4">
        <v>660.33057851239676</v>
      </c>
      <c r="Q718" s="4">
        <v>0</v>
      </c>
      <c r="R718" s="4" t="s">
        <v>167</v>
      </c>
      <c r="S718" s="4" t="s">
        <v>167</v>
      </c>
      <c r="W718" s="4" t="s">
        <v>1245</v>
      </c>
      <c r="AB718" s="4" t="s">
        <v>167</v>
      </c>
      <c r="AG718" s="4" t="s">
        <v>167</v>
      </c>
      <c r="AH718" s="4" t="s">
        <v>169</v>
      </c>
      <c r="AN718" s="4">
        <v>0</v>
      </c>
      <c r="AO718" s="4">
        <v>0</v>
      </c>
      <c r="AP718" s="4">
        <v>0</v>
      </c>
      <c r="AQ718" s="4">
        <v>0</v>
      </c>
      <c r="AR718" s="4">
        <v>0</v>
      </c>
      <c r="AS718" s="4">
        <v>0</v>
      </c>
      <c r="BX718" s="4" t="s">
        <v>206</v>
      </c>
      <c r="CC718" s="4" t="s">
        <v>238</v>
      </c>
      <c r="CD718" s="4" t="s">
        <v>171</v>
      </c>
      <c r="CZ718" s="4" t="s">
        <v>1122</v>
      </c>
      <c r="DC718" s="4" t="s">
        <v>173</v>
      </c>
      <c r="DM718" s="4" t="s">
        <v>239</v>
      </c>
    </row>
    <row r="719" spans="1:117" s="4" customFormat="1" x14ac:dyDescent="0.25">
      <c r="A719" s="4" t="s">
        <v>162</v>
      </c>
      <c r="B719" s="4" t="s">
        <v>162</v>
      </c>
      <c r="C719" s="4" t="s">
        <v>162</v>
      </c>
      <c r="D719" s="4" t="s">
        <v>1405</v>
      </c>
      <c r="E719" s="4" t="s">
        <v>1246</v>
      </c>
      <c r="F719" s="4">
        <v>628013252</v>
      </c>
      <c r="G719" s="2"/>
      <c r="H719" s="2"/>
      <c r="J719" s="7">
        <v>9998753104513</v>
      </c>
      <c r="K719" s="4" t="s">
        <v>164</v>
      </c>
      <c r="M719" s="4">
        <v>24</v>
      </c>
      <c r="N719" s="4" t="s">
        <v>165</v>
      </c>
      <c r="O719" s="4" t="s">
        <v>166</v>
      </c>
      <c r="P719" s="4">
        <v>660.33057851239676</v>
      </c>
      <c r="Q719" s="4">
        <v>0</v>
      </c>
      <c r="R719" s="4" t="s">
        <v>167</v>
      </c>
      <c r="S719" s="4" t="s">
        <v>167</v>
      </c>
      <c r="W719" s="4" t="s">
        <v>1245</v>
      </c>
      <c r="AB719" s="4" t="s">
        <v>167</v>
      </c>
      <c r="AG719" s="4" t="s">
        <v>167</v>
      </c>
      <c r="AH719" s="4" t="s">
        <v>169</v>
      </c>
      <c r="AN719" s="4">
        <v>0</v>
      </c>
      <c r="AO719" s="4">
        <v>0</v>
      </c>
      <c r="AP719" s="4">
        <v>0</v>
      </c>
      <c r="AQ719" s="4">
        <v>0</v>
      </c>
      <c r="AR719" s="4">
        <v>0</v>
      </c>
      <c r="AS719" s="4">
        <v>0</v>
      </c>
      <c r="BX719" s="4" t="s">
        <v>206</v>
      </c>
      <c r="CC719" s="4" t="s">
        <v>238</v>
      </c>
      <c r="CD719" s="4" t="s">
        <v>171</v>
      </c>
      <c r="CZ719" s="4" t="s">
        <v>743</v>
      </c>
      <c r="DC719" s="4" t="s">
        <v>173</v>
      </c>
      <c r="DM719" s="4" t="s">
        <v>239</v>
      </c>
    </row>
    <row r="720" spans="1:117" s="4" customFormat="1" x14ac:dyDescent="0.25">
      <c r="A720" s="4" t="s">
        <v>162</v>
      </c>
      <c r="B720" s="4" t="s">
        <v>162</v>
      </c>
      <c r="C720" s="4" t="s">
        <v>162</v>
      </c>
      <c r="D720" s="4" t="s">
        <v>1405</v>
      </c>
      <c r="E720" s="4" t="s">
        <v>1247</v>
      </c>
      <c r="F720" s="4">
        <v>628013250</v>
      </c>
      <c r="G720" s="2"/>
      <c r="H720" s="2"/>
      <c r="J720" s="7">
        <v>9990264498570</v>
      </c>
      <c r="K720" s="4" t="s">
        <v>164</v>
      </c>
      <c r="M720" s="4">
        <v>24</v>
      </c>
      <c r="N720" s="4" t="s">
        <v>165</v>
      </c>
      <c r="O720" s="4" t="s">
        <v>166</v>
      </c>
      <c r="P720" s="4">
        <v>660.33057851239676</v>
      </c>
      <c r="Q720" s="4">
        <v>0</v>
      </c>
      <c r="R720" s="4" t="s">
        <v>167</v>
      </c>
      <c r="S720" s="4" t="s">
        <v>167</v>
      </c>
      <c r="W720" s="4" t="s">
        <v>1245</v>
      </c>
      <c r="AB720" s="4" t="s">
        <v>167</v>
      </c>
      <c r="AG720" s="4" t="s">
        <v>167</v>
      </c>
      <c r="AH720" s="4" t="s">
        <v>169</v>
      </c>
      <c r="AN720" s="4">
        <v>0</v>
      </c>
      <c r="AO720" s="4">
        <v>0</v>
      </c>
      <c r="AP720" s="4">
        <v>0</v>
      </c>
      <c r="AQ720" s="4">
        <v>0</v>
      </c>
      <c r="AR720" s="4">
        <v>0</v>
      </c>
      <c r="AS720" s="4">
        <v>0</v>
      </c>
      <c r="BX720" s="4" t="s">
        <v>206</v>
      </c>
      <c r="CC720" s="4" t="s">
        <v>238</v>
      </c>
      <c r="CD720" s="4" t="s">
        <v>171</v>
      </c>
      <c r="CZ720" s="4" t="s">
        <v>1014</v>
      </c>
      <c r="DC720" s="4" t="s">
        <v>173</v>
      </c>
      <c r="DM720" s="4" t="s">
        <v>239</v>
      </c>
    </row>
    <row r="721" spans="1:117" s="4" customFormat="1" x14ac:dyDescent="0.25">
      <c r="A721" s="4" t="s">
        <v>162</v>
      </c>
      <c r="B721" s="4" t="s">
        <v>162</v>
      </c>
      <c r="C721" s="4" t="s">
        <v>162</v>
      </c>
      <c r="D721" s="4" t="s">
        <v>1405</v>
      </c>
      <c r="E721" s="4" t="s">
        <v>1248</v>
      </c>
      <c r="F721" s="4">
        <v>628013251</v>
      </c>
      <c r="G721" s="2"/>
      <c r="H721" s="2"/>
      <c r="J721" s="7">
        <v>9992046980761</v>
      </c>
      <c r="K721" s="4" t="s">
        <v>164</v>
      </c>
      <c r="M721" s="4">
        <v>24</v>
      </c>
      <c r="N721" s="4" t="s">
        <v>165</v>
      </c>
      <c r="O721" s="4" t="s">
        <v>166</v>
      </c>
      <c r="P721" s="4">
        <v>660.33057851239676</v>
      </c>
      <c r="Q721" s="4">
        <v>0</v>
      </c>
      <c r="R721" s="4" t="s">
        <v>167</v>
      </c>
      <c r="S721" s="4" t="s">
        <v>167</v>
      </c>
      <c r="W721" s="4" t="s">
        <v>1245</v>
      </c>
      <c r="AB721" s="4" t="s">
        <v>167</v>
      </c>
      <c r="AG721" s="4" t="s">
        <v>167</v>
      </c>
      <c r="AH721" s="4" t="s">
        <v>169</v>
      </c>
      <c r="AN721" s="4">
        <v>0</v>
      </c>
      <c r="AO721" s="4">
        <v>0</v>
      </c>
      <c r="AP721" s="4">
        <v>0</v>
      </c>
      <c r="AQ721" s="4">
        <v>0</v>
      </c>
      <c r="AR721" s="4">
        <v>0</v>
      </c>
      <c r="AS721" s="4">
        <v>0</v>
      </c>
      <c r="BX721" s="4" t="s">
        <v>206</v>
      </c>
      <c r="CC721" s="4" t="s">
        <v>238</v>
      </c>
      <c r="CD721" s="4" t="s">
        <v>171</v>
      </c>
      <c r="CZ721" s="4" t="s">
        <v>1119</v>
      </c>
      <c r="DC721" s="4" t="s">
        <v>173</v>
      </c>
      <c r="DM721" s="4" t="s">
        <v>239</v>
      </c>
    </row>
    <row r="722" spans="1:117" s="6" customFormat="1" x14ac:dyDescent="0.25">
      <c r="A722" s="6" t="s">
        <v>162</v>
      </c>
      <c r="B722" s="6" t="s">
        <v>162</v>
      </c>
      <c r="C722" s="6" t="s">
        <v>162</v>
      </c>
      <c r="D722" s="6" t="s">
        <v>1471</v>
      </c>
      <c r="E722" s="6" t="s">
        <v>1249</v>
      </c>
      <c r="F722" s="2">
        <v>628013272</v>
      </c>
      <c r="G722" s="2"/>
      <c r="H722" s="2"/>
      <c r="I722" s="2"/>
      <c r="J722" s="1">
        <v>9992718694910</v>
      </c>
      <c r="K722" s="2" t="s">
        <v>164</v>
      </c>
      <c r="M722" s="2">
        <v>24</v>
      </c>
      <c r="N722" s="2" t="s">
        <v>165</v>
      </c>
      <c r="O722" s="2" t="s">
        <v>166</v>
      </c>
      <c r="P722" s="6">
        <v>660.33057851239676</v>
      </c>
      <c r="Q722" s="6">
        <v>20</v>
      </c>
      <c r="R722" s="6" t="s">
        <v>168</v>
      </c>
      <c r="S722" s="6" t="s">
        <v>168</v>
      </c>
      <c r="W722" s="6" t="s">
        <v>1509</v>
      </c>
      <c r="AB722" s="6" t="s">
        <v>167</v>
      </c>
      <c r="AC722" s="6">
        <v>10</v>
      </c>
      <c r="AD722" s="6">
        <v>20</v>
      </c>
      <c r="AE722" s="6">
        <v>20</v>
      </c>
      <c r="AF722" s="6">
        <v>15</v>
      </c>
      <c r="AG722" s="6" t="s">
        <v>168</v>
      </c>
      <c r="AH722" s="6" t="s">
        <v>169</v>
      </c>
      <c r="AN722" s="6">
        <v>0</v>
      </c>
      <c r="AO722" s="6">
        <v>0</v>
      </c>
      <c r="AP722" s="6">
        <v>1</v>
      </c>
      <c r="AQ722" s="6">
        <v>0</v>
      </c>
      <c r="AR722" s="6">
        <v>1</v>
      </c>
      <c r="AS722" s="6">
        <v>0</v>
      </c>
      <c r="BX722" s="6" t="s">
        <v>170</v>
      </c>
      <c r="CC722" s="6" t="s">
        <v>238</v>
      </c>
      <c r="CD722" s="6" t="s">
        <v>171</v>
      </c>
      <c r="CV722" s="6" t="s">
        <v>179</v>
      </c>
      <c r="CZ722" s="6" t="s">
        <v>743</v>
      </c>
      <c r="DC722" s="6" t="s">
        <v>173</v>
      </c>
      <c r="DM722" s="6" t="s">
        <v>239</v>
      </c>
    </row>
    <row r="723" spans="1:117" s="6" customFormat="1" x14ac:dyDescent="0.25">
      <c r="A723" s="6" t="s">
        <v>162</v>
      </c>
      <c r="B723" s="6" t="s">
        <v>162</v>
      </c>
      <c r="C723" s="6" t="s">
        <v>162</v>
      </c>
      <c r="D723" s="6" t="s">
        <v>1471</v>
      </c>
      <c r="E723" s="6" t="s">
        <v>1250</v>
      </c>
      <c r="F723" s="2">
        <v>628013273</v>
      </c>
      <c r="G723" s="2"/>
      <c r="H723" s="2"/>
      <c r="I723" s="2"/>
      <c r="J723" s="1">
        <v>9995376723046</v>
      </c>
      <c r="K723" s="2" t="s">
        <v>164</v>
      </c>
      <c r="M723" s="2">
        <v>24</v>
      </c>
      <c r="N723" s="2" t="s">
        <v>165</v>
      </c>
      <c r="O723" s="2" t="s">
        <v>166</v>
      </c>
      <c r="P723" s="6">
        <v>660.33057851239676</v>
      </c>
      <c r="Q723" s="6">
        <v>20</v>
      </c>
      <c r="R723" s="6" t="s">
        <v>168</v>
      </c>
      <c r="S723" s="6" t="s">
        <v>168</v>
      </c>
      <c r="W723" s="6" t="s">
        <v>1510</v>
      </c>
      <c r="AB723" s="6" t="s">
        <v>167</v>
      </c>
      <c r="AC723" s="6">
        <v>10</v>
      </c>
      <c r="AD723" s="6">
        <v>20</v>
      </c>
      <c r="AE723" s="6">
        <v>20</v>
      </c>
      <c r="AF723" s="6">
        <v>15</v>
      </c>
      <c r="AG723" s="6" t="s">
        <v>168</v>
      </c>
      <c r="AH723" s="6" t="s">
        <v>169</v>
      </c>
      <c r="AN723" s="6">
        <v>0</v>
      </c>
      <c r="AO723" s="6">
        <v>0</v>
      </c>
      <c r="AP723" s="6">
        <v>1</v>
      </c>
      <c r="AQ723" s="6">
        <v>0</v>
      </c>
      <c r="AR723" s="6">
        <v>1</v>
      </c>
      <c r="AS723" s="6">
        <v>0</v>
      </c>
      <c r="BX723" s="6" t="s">
        <v>170</v>
      </c>
      <c r="CC723" s="6" t="s">
        <v>238</v>
      </c>
      <c r="CD723" s="6" t="s">
        <v>171</v>
      </c>
      <c r="CV723" s="6" t="s">
        <v>179</v>
      </c>
      <c r="CZ723" s="6" t="s">
        <v>1122</v>
      </c>
      <c r="DC723" s="6" t="s">
        <v>173</v>
      </c>
      <c r="DM723" s="6" t="s">
        <v>239</v>
      </c>
    </row>
    <row r="724" spans="1:117" s="4" customFormat="1" x14ac:dyDescent="0.25">
      <c r="A724" s="4" t="s">
        <v>162</v>
      </c>
      <c r="B724" s="4" t="s">
        <v>162</v>
      </c>
      <c r="C724" s="4" t="s">
        <v>162</v>
      </c>
      <c r="D724" s="4" t="s">
        <v>1406</v>
      </c>
      <c r="E724" s="4" t="s">
        <v>1251</v>
      </c>
      <c r="F724" s="4">
        <v>628013270</v>
      </c>
      <c r="G724" s="2"/>
      <c r="H724" s="2"/>
      <c r="J724" s="7">
        <v>9996021100786</v>
      </c>
      <c r="K724" s="4" t="s">
        <v>164</v>
      </c>
      <c r="M724" s="4">
        <v>24</v>
      </c>
      <c r="N724" s="4" t="s">
        <v>165</v>
      </c>
      <c r="O724" s="4" t="s">
        <v>166</v>
      </c>
      <c r="P724" s="4">
        <v>660.33057851239676</v>
      </c>
      <c r="Q724" s="4">
        <v>0</v>
      </c>
      <c r="R724" s="4" t="s">
        <v>167</v>
      </c>
      <c r="S724" s="4" t="s">
        <v>167</v>
      </c>
      <c r="W724" s="4" t="s">
        <v>1245</v>
      </c>
      <c r="AB724" s="4" t="s">
        <v>167</v>
      </c>
      <c r="AG724" s="4" t="s">
        <v>167</v>
      </c>
      <c r="AH724" s="4" t="s">
        <v>169</v>
      </c>
      <c r="AN724" s="4">
        <v>0</v>
      </c>
      <c r="AO724" s="4">
        <v>0</v>
      </c>
      <c r="AP724" s="4">
        <v>0</v>
      </c>
      <c r="AQ724" s="4">
        <v>0</v>
      </c>
      <c r="AR724" s="4">
        <v>0</v>
      </c>
      <c r="AS724" s="4">
        <v>0</v>
      </c>
      <c r="BX724" s="4" t="s">
        <v>170</v>
      </c>
      <c r="CC724" s="4" t="s">
        <v>238</v>
      </c>
      <c r="CD724" s="4" t="s">
        <v>171</v>
      </c>
      <c r="CZ724" s="4" t="s">
        <v>1014</v>
      </c>
      <c r="DC724" s="4" t="s">
        <v>173</v>
      </c>
      <c r="DM724" s="4" t="s">
        <v>239</v>
      </c>
    </row>
    <row r="725" spans="1:117" s="6" customFormat="1" x14ac:dyDescent="0.25">
      <c r="A725" s="6" t="s">
        <v>162</v>
      </c>
      <c r="B725" s="6" t="s">
        <v>162</v>
      </c>
      <c r="C725" s="6" t="s">
        <v>162</v>
      </c>
      <c r="D725" s="6" t="s">
        <v>1471</v>
      </c>
      <c r="E725" s="6" t="s">
        <v>1252</v>
      </c>
      <c r="F725" s="2">
        <v>628013271</v>
      </c>
      <c r="G725" s="2"/>
      <c r="H725" s="2"/>
      <c r="I725" s="2"/>
      <c r="J725" s="1">
        <v>9990839033731</v>
      </c>
      <c r="K725" s="2" t="s">
        <v>164</v>
      </c>
      <c r="M725" s="2">
        <v>24</v>
      </c>
      <c r="N725" s="2" t="s">
        <v>165</v>
      </c>
      <c r="O725" s="2" t="s">
        <v>166</v>
      </c>
      <c r="P725" s="6">
        <v>660.33057851239676</v>
      </c>
      <c r="Q725" s="6">
        <v>20</v>
      </c>
      <c r="R725" s="6" t="s">
        <v>168</v>
      </c>
      <c r="S725" s="6" t="s">
        <v>168</v>
      </c>
      <c r="W725" s="6" t="s">
        <v>1510</v>
      </c>
      <c r="AB725" s="6" t="s">
        <v>167</v>
      </c>
      <c r="AC725" s="6">
        <v>10</v>
      </c>
      <c r="AD725" s="6">
        <v>20</v>
      </c>
      <c r="AE725" s="6">
        <v>20</v>
      </c>
      <c r="AF725" s="6">
        <v>15</v>
      </c>
      <c r="AG725" s="6" t="s">
        <v>168</v>
      </c>
      <c r="AH725" s="6" t="s">
        <v>169</v>
      </c>
      <c r="AN725" s="6">
        <v>0</v>
      </c>
      <c r="AO725" s="6">
        <v>0</v>
      </c>
      <c r="AP725" s="6">
        <v>1</v>
      </c>
      <c r="AQ725" s="6">
        <v>0</v>
      </c>
      <c r="AR725" s="6">
        <v>1</v>
      </c>
      <c r="AS725" s="6">
        <v>0</v>
      </c>
      <c r="BX725" s="6" t="s">
        <v>170</v>
      </c>
      <c r="CC725" s="6" t="s">
        <v>238</v>
      </c>
      <c r="CD725" s="6" t="s">
        <v>171</v>
      </c>
      <c r="CV725" s="6" t="s">
        <v>179</v>
      </c>
      <c r="CZ725" s="6" t="s">
        <v>1119</v>
      </c>
      <c r="DC725" s="6" t="s">
        <v>173</v>
      </c>
      <c r="DM725" s="6" t="s">
        <v>239</v>
      </c>
    </row>
    <row r="726" spans="1:117" s="4" customFormat="1" x14ac:dyDescent="0.25">
      <c r="A726" s="4" t="s">
        <v>162</v>
      </c>
      <c r="B726" s="4" t="s">
        <v>162</v>
      </c>
      <c r="C726" s="4" t="s">
        <v>162</v>
      </c>
      <c r="D726" s="4" t="s">
        <v>1407</v>
      </c>
      <c r="E726" s="4" t="s">
        <v>1253</v>
      </c>
      <c r="F726" s="4">
        <v>628013221</v>
      </c>
      <c r="G726" s="2"/>
      <c r="H726" s="2"/>
      <c r="J726" s="7">
        <v>9998543230996</v>
      </c>
      <c r="K726" s="4" t="s">
        <v>164</v>
      </c>
      <c r="M726" s="4">
        <v>24</v>
      </c>
      <c r="N726" s="4" t="s">
        <v>165</v>
      </c>
      <c r="O726" s="4" t="s">
        <v>166</v>
      </c>
      <c r="P726" s="4">
        <v>742.97520661157023</v>
      </c>
      <c r="Q726" s="4">
        <v>0</v>
      </c>
      <c r="R726" s="4" t="s">
        <v>167</v>
      </c>
      <c r="S726" s="4" t="s">
        <v>167</v>
      </c>
      <c r="W726" s="4" t="s">
        <v>1254</v>
      </c>
      <c r="AB726" s="4" t="s">
        <v>167</v>
      </c>
      <c r="AG726" s="4" t="s">
        <v>167</v>
      </c>
      <c r="AH726" s="4" t="s">
        <v>169</v>
      </c>
      <c r="AN726" s="4">
        <v>0</v>
      </c>
      <c r="AO726" s="4">
        <v>0</v>
      </c>
      <c r="AP726" s="4">
        <v>0</v>
      </c>
      <c r="AQ726" s="4">
        <v>0</v>
      </c>
      <c r="AR726" s="4">
        <v>0</v>
      </c>
      <c r="AS726" s="4">
        <v>0</v>
      </c>
      <c r="BX726" s="4" t="s">
        <v>480</v>
      </c>
      <c r="CC726" s="4" t="s">
        <v>646</v>
      </c>
      <c r="CD726" s="4" t="s">
        <v>171</v>
      </c>
      <c r="CZ726" s="4" t="s">
        <v>1014</v>
      </c>
      <c r="DC726" s="4" t="s">
        <v>173</v>
      </c>
      <c r="DM726" s="4" t="s">
        <v>239</v>
      </c>
    </row>
    <row r="727" spans="1:117" s="4" customFormat="1" x14ac:dyDescent="0.25">
      <c r="A727" s="4" t="s">
        <v>162</v>
      </c>
      <c r="B727" s="4" t="s">
        <v>162</v>
      </c>
      <c r="C727" s="4" t="s">
        <v>162</v>
      </c>
      <c r="D727" s="4" t="s">
        <v>1407</v>
      </c>
      <c r="E727" s="4" t="s">
        <v>1255</v>
      </c>
      <c r="F727" s="4">
        <v>628013220</v>
      </c>
      <c r="G727" s="2"/>
      <c r="H727" s="2"/>
      <c r="J727" s="7">
        <v>9995480056597</v>
      </c>
      <c r="K727" s="4" t="s">
        <v>164</v>
      </c>
      <c r="M727" s="4">
        <v>24</v>
      </c>
      <c r="N727" s="4" t="s">
        <v>165</v>
      </c>
      <c r="O727" s="4" t="s">
        <v>166</v>
      </c>
      <c r="P727" s="4">
        <v>742.97520661157023</v>
      </c>
      <c r="Q727" s="4">
        <v>0</v>
      </c>
      <c r="R727" s="4" t="s">
        <v>167</v>
      </c>
      <c r="S727" s="4" t="s">
        <v>167</v>
      </c>
      <c r="W727" s="4" t="s">
        <v>1254</v>
      </c>
      <c r="AB727" s="4" t="s">
        <v>167</v>
      </c>
      <c r="AG727" s="4" t="s">
        <v>167</v>
      </c>
      <c r="AH727" s="4" t="s">
        <v>169</v>
      </c>
      <c r="AN727" s="4">
        <v>0</v>
      </c>
      <c r="AO727" s="4">
        <v>0</v>
      </c>
      <c r="AP727" s="4">
        <v>0</v>
      </c>
      <c r="AQ727" s="4">
        <v>0</v>
      </c>
      <c r="AR727" s="4">
        <v>0</v>
      </c>
      <c r="AS727" s="4">
        <v>0</v>
      </c>
      <c r="BX727" s="4" t="s">
        <v>480</v>
      </c>
      <c r="CC727" s="4" t="s">
        <v>646</v>
      </c>
      <c r="CD727" s="4" t="s">
        <v>171</v>
      </c>
      <c r="CZ727" s="4" t="s">
        <v>888</v>
      </c>
      <c r="DC727" s="4" t="s">
        <v>173</v>
      </c>
      <c r="DM727" s="4" t="s">
        <v>239</v>
      </c>
    </row>
    <row r="728" spans="1:117" s="4" customFormat="1" x14ac:dyDescent="0.25">
      <c r="A728" s="4" t="s">
        <v>162</v>
      </c>
      <c r="B728" s="4" t="s">
        <v>162</v>
      </c>
      <c r="C728" s="4" t="s">
        <v>162</v>
      </c>
      <c r="D728" s="4" t="s">
        <v>1408</v>
      </c>
      <c r="E728" s="4" t="s">
        <v>1256</v>
      </c>
      <c r="F728" s="4">
        <v>628013241</v>
      </c>
      <c r="G728" s="2"/>
      <c r="H728" s="2"/>
      <c r="J728" s="7">
        <v>9991742159440</v>
      </c>
      <c r="K728" s="4" t="s">
        <v>164</v>
      </c>
      <c r="M728" s="4">
        <v>24</v>
      </c>
      <c r="N728" s="4" t="s">
        <v>165</v>
      </c>
      <c r="O728" s="4" t="s">
        <v>166</v>
      </c>
      <c r="P728" s="4">
        <v>742.97520661157023</v>
      </c>
      <c r="Q728" s="4">
        <v>0</v>
      </c>
      <c r="R728" s="4" t="s">
        <v>167</v>
      </c>
      <c r="S728" s="4" t="s">
        <v>167</v>
      </c>
      <c r="W728" s="4" t="s">
        <v>1254</v>
      </c>
      <c r="AB728" s="4" t="s">
        <v>167</v>
      </c>
      <c r="AG728" s="4" t="s">
        <v>167</v>
      </c>
      <c r="AH728" s="4" t="s">
        <v>169</v>
      </c>
      <c r="AN728" s="4">
        <v>0</v>
      </c>
      <c r="AO728" s="4">
        <v>0</v>
      </c>
      <c r="AP728" s="4">
        <v>0</v>
      </c>
      <c r="AQ728" s="4">
        <v>0</v>
      </c>
      <c r="AR728" s="4">
        <v>0</v>
      </c>
      <c r="AS728" s="4">
        <v>0</v>
      </c>
      <c r="BX728" s="4" t="s">
        <v>170</v>
      </c>
      <c r="CC728" s="4" t="s">
        <v>646</v>
      </c>
      <c r="CD728" s="4" t="s">
        <v>171</v>
      </c>
      <c r="CZ728" s="4" t="s">
        <v>1014</v>
      </c>
      <c r="DC728" s="4" t="s">
        <v>173</v>
      </c>
      <c r="DM728" s="4" t="s">
        <v>239</v>
      </c>
    </row>
    <row r="729" spans="1:117" s="4" customFormat="1" x14ac:dyDescent="0.25">
      <c r="A729" s="4" t="s">
        <v>162</v>
      </c>
      <c r="B729" s="4" t="s">
        <v>162</v>
      </c>
      <c r="C729" s="4" t="s">
        <v>162</v>
      </c>
      <c r="D729" s="4" t="s">
        <v>1408</v>
      </c>
      <c r="E729" s="4" t="s">
        <v>1257</v>
      </c>
      <c r="F729" s="4">
        <v>628013240</v>
      </c>
      <c r="G729"/>
      <c r="H729"/>
      <c r="J729" s="7">
        <v>9991004870809</v>
      </c>
      <c r="K729" s="4" t="s">
        <v>164</v>
      </c>
      <c r="M729" s="4">
        <v>24</v>
      </c>
      <c r="N729" s="4" t="s">
        <v>165</v>
      </c>
      <c r="O729" s="4" t="s">
        <v>166</v>
      </c>
      <c r="P729" s="4">
        <v>742.97520661157023</v>
      </c>
      <c r="Q729" s="4">
        <v>0</v>
      </c>
      <c r="R729" s="4" t="s">
        <v>167</v>
      </c>
      <c r="S729" s="4" t="s">
        <v>167</v>
      </c>
      <c r="W729" s="4" t="s">
        <v>1254</v>
      </c>
      <c r="AB729" s="4" t="s">
        <v>167</v>
      </c>
      <c r="AG729" s="4" t="s">
        <v>167</v>
      </c>
      <c r="AH729" s="4" t="s">
        <v>169</v>
      </c>
      <c r="AN729" s="4">
        <v>0</v>
      </c>
      <c r="AO729" s="4">
        <v>0</v>
      </c>
      <c r="AP729" s="4">
        <v>0</v>
      </c>
      <c r="AQ729" s="4">
        <v>0</v>
      </c>
      <c r="AR729" s="4">
        <v>0</v>
      </c>
      <c r="AS729" s="4">
        <v>0</v>
      </c>
      <c r="BX729" s="4" t="s">
        <v>170</v>
      </c>
      <c r="CC729" s="4" t="s">
        <v>646</v>
      </c>
      <c r="CD729" s="4" t="s">
        <v>171</v>
      </c>
      <c r="CZ729" s="4" t="s">
        <v>888</v>
      </c>
      <c r="DC729" s="4" t="s">
        <v>173</v>
      </c>
      <c r="DM729" s="4" t="s">
        <v>239</v>
      </c>
    </row>
    <row r="730" spans="1:117" s="4" customFormat="1" x14ac:dyDescent="0.25">
      <c r="A730" s="4" t="s">
        <v>162</v>
      </c>
      <c r="B730" s="4" t="s">
        <v>162</v>
      </c>
      <c r="C730" s="4" t="s">
        <v>162</v>
      </c>
      <c r="D730" s="4" t="s">
        <v>1433</v>
      </c>
      <c r="E730" s="4">
        <v>625013238</v>
      </c>
      <c r="G730"/>
      <c r="H730"/>
      <c r="I730" s="4" t="s">
        <v>1258</v>
      </c>
      <c r="J730" s="7"/>
      <c r="K730" s="4" t="s">
        <v>164</v>
      </c>
      <c r="M730" s="4">
        <v>24</v>
      </c>
      <c r="N730" s="4" t="s">
        <v>165</v>
      </c>
      <c r="O730" s="4" t="s">
        <v>166</v>
      </c>
      <c r="P730" s="4">
        <v>660.33057851239676</v>
      </c>
      <c r="Q730" s="4">
        <v>0</v>
      </c>
      <c r="R730" s="4" t="s">
        <v>167</v>
      </c>
      <c r="S730" s="4" t="s">
        <v>167</v>
      </c>
      <c r="W730" s="4" t="s">
        <v>1259</v>
      </c>
      <c r="AB730" s="4" t="s">
        <v>167</v>
      </c>
      <c r="AG730" s="4" t="s">
        <v>167</v>
      </c>
      <c r="AH730" s="4" t="s">
        <v>169</v>
      </c>
      <c r="AN730" s="4">
        <v>0</v>
      </c>
      <c r="AO730" s="4">
        <v>0</v>
      </c>
      <c r="AP730" s="4">
        <v>0</v>
      </c>
      <c r="AQ730" s="4">
        <v>0</v>
      </c>
      <c r="AR730" s="4">
        <v>0</v>
      </c>
      <c r="AS730" s="4">
        <v>0</v>
      </c>
    </row>
    <row r="731" spans="1:117" s="4" customFormat="1" x14ac:dyDescent="0.25">
      <c r="A731" s="4" t="s">
        <v>162</v>
      </c>
      <c r="B731" s="4" t="s">
        <v>162</v>
      </c>
      <c r="C731" s="4" t="s">
        <v>162</v>
      </c>
      <c r="D731" s="4" t="s">
        <v>1433</v>
      </c>
      <c r="E731" s="4">
        <v>625013237</v>
      </c>
      <c r="G731"/>
      <c r="H731"/>
      <c r="I731" s="4" t="s">
        <v>1260</v>
      </c>
      <c r="J731" s="7"/>
      <c r="K731" s="4" t="s">
        <v>164</v>
      </c>
      <c r="M731" s="4">
        <v>24</v>
      </c>
      <c r="N731" s="4" t="s">
        <v>165</v>
      </c>
      <c r="O731" s="4" t="s">
        <v>166</v>
      </c>
      <c r="P731" s="4">
        <v>660.33057851239676</v>
      </c>
      <c r="Q731" s="4">
        <v>0</v>
      </c>
      <c r="R731" s="4" t="s">
        <v>167</v>
      </c>
      <c r="S731" s="4" t="s">
        <v>167</v>
      </c>
      <c r="W731" s="4" t="s">
        <v>1259</v>
      </c>
      <c r="AB731" s="4" t="s">
        <v>167</v>
      </c>
      <c r="AG731" s="4" t="s">
        <v>167</v>
      </c>
      <c r="AH731" s="4" t="s">
        <v>169</v>
      </c>
      <c r="AN731" s="4">
        <v>0</v>
      </c>
      <c r="AO731" s="4">
        <v>0</v>
      </c>
      <c r="AP731" s="4">
        <v>0</v>
      </c>
      <c r="AQ731" s="4">
        <v>0</v>
      </c>
      <c r="AR731" s="4">
        <v>0</v>
      </c>
      <c r="AS731" s="4">
        <v>0</v>
      </c>
    </row>
    <row r="732" spans="1:117" s="4" customFormat="1" x14ac:dyDescent="0.25">
      <c r="A732" s="4" t="s">
        <v>162</v>
      </c>
      <c r="B732" s="4" t="s">
        <v>162</v>
      </c>
      <c r="C732" s="4" t="s">
        <v>162</v>
      </c>
      <c r="D732" s="4" t="s">
        <v>1261</v>
      </c>
      <c r="E732" s="4">
        <v>625013239</v>
      </c>
      <c r="G732"/>
      <c r="H732"/>
      <c r="I732" s="4" t="s">
        <v>1262</v>
      </c>
      <c r="J732" s="7">
        <v>9990273074628</v>
      </c>
      <c r="K732" s="4" t="s">
        <v>164</v>
      </c>
      <c r="M732" s="4">
        <v>24</v>
      </c>
      <c r="N732" s="4" t="s">
        <v>165</v>
      </c>
      <c r="O732" s="4" t="s">
        <v>166</v>
      </c>
      <c r="P732" s="4">
        <v>660.33057851239676</v>
      </c>
      <c r="Q732" s="4">
        <v>0</v>
      </c>
      <c r="R732" s="4" t="s">
        <v>167</v>
      </c>
      <c r="S732" s="4" t="s">
        <v>167</v>
      </c>
      <c r="W732" s="4" t="s">
        <v>1263</v>
      </c>
      <c r="AB732" s="4" t="s">
        <v>167</v>
      </c>
      <c r="AG732" s="4" t="s">
        <v>167</v>
      </c>
      <c r="AH732" s="4" t="s">
        <v>169</v>
      </c>
      <c r="AN732" s="4">
        <v>0</v>
      </c>
      <c r="AO732" s="4">
        <v>0</v>
      </c>
      <c r="AP732" s="4">
        <v>0</v>
      </c>
      <c r="AQ732" s="4">
        <v>0</v>
      </c>
      <c r="AR732" s="4">
        <v>0</v>
      </c>
      <c r="AS732" s="4">
        <v>0</v>
      </c>
    </row>
    <row r="733" spans="1:117" s="4" customFormat="1" x14ac:dyDescent="0.25">
      <c r="A733" s="4" t="s">
        <v>162</v>
      </c>
      <c r="B733" s="4" t="s">
        <v>162</v>
      </c>
      <c r="C733" s="4" t="s">
        <v>162</v>
      </c>
      <c r="D733" s="4" t="s">
        <v>1261</v>
      </c>
      <c r="E733" s="4">
        <v>625013240</v>
      </c>
      <c r="G733"/>
      <c r="H733"/>
      <c r="I733" s="4" t="s">
        <v>1264</v>
      </c>
      <c r="J733" s="7">
        <v>9995031920896</v>
      </c>
      <c r="K733" s="4" t="s">
        <v>164</v>
      </c>
      <c r="M733" s="4">
        <v>24</v>
      </c>
      <c r="N733" s="4" t="s">
        <v>165</v>
      </c>
      <c r="O733" s="4" t="s">
        <v>166</v>
      </c>
      <c r="P733" s="4">
        <v>660.33057851239676</v>
      </c>
      <c r="Q733" s="4">
        <v>0</v>
      </c>
      <c r="R733" s="4" t="s">
        <v>167</v>
      </c>
      <c r="S733" s="4" t="s">
        <v>167</v>
      </c>
      <c r="W733" s="4" t="s">
        <v>1263</v>
      </c>
      <c r="AB733" s="4" t="s">
        <v>167</v>
      </c>
      <c r="AG733" s="4" t="s">
        <v>167</v>
      </c>
      <c r="AH733" s="4" t="s">
        <v>169</v>
      </c>
      <c r="AN733" s="4">
        <v>0</v>
      </c>
      <c r="AO733" s="4">
        <v>0</v>
      </c>
      <c r="AP733" s="4">
        <v>0</v>
      </c>
      <c r="AQ733" s="4">
        <v>0</v>
      </c>
      <c r="AR733" s="4">
        <v>0</v>
      </c>
      <c r="AS733" s="4">
        <v>0</v>
      </c>
    </row>
    <row r="734" spans="1:117" s="4" customFormat="1" x14ac:dyDescent="0.25">
      <c r="A734" s="4" t="s">
        <v>162</v>
      </c>
      <c r="B734" s="4" t="s">
        <v>162</v>
      </c>
      <c r="C734" s="4" t="s">
        <v>162</v>
      </c>
      <c r="D734" s="4" t="s">
        <v>1265</v>
      </c>
      <c r="E734" s="4">
        <v>623013115</v>
      </c>
      <c r="G734"/>
      <c r="H734"/>
      <c r="J734" s="7"/>
      <c r="K734" s="4" t="s">
        <v>164</v>
      </c>
      <c r="M734" s="4">
        <v>24</v>
      </c>
      <c r="N734" s="4" t="s">
        <v>165</v>
      </c>
      <c r="O734" s="4" t="s">
        <v>166</v>
      </c>
      <c r="P734" s="4">
        <v>660.33057851239676</v>
      </c>
      <c r="Q734" s="4">
        <v>0</v>
      </c>
      <c r="R734" s="4" t="s">
        <v>167</v>
      </c>
      <c r="S734" s="4" t="s">
        <v>167</v>
      </c>
      <c r="W734" s="4" t="s">
        <v>233</v>
      </c>
      <c r="AB734" s="4" t="s">
        <v>167</v>
      </c>
      <c r="AG734" s="4" t="s">
        <v>167</v>
      </c>
      <c r="AH734" s="4" t="s">
        <v>169</v>
      </c>
      <c r="AN734" s="4">
        <v>0</v>
      </c>
      <c r="AO734" s="4">
        <v>0</v>
      </c>
      <c r="AP734" s="4">
        <v>0</v>
      </c>
      <c r="AQ734" s="4">
        <v>0</v>
      </c>
      <c r="AR734" s="4">
        <v>0</v>
      </c>
      <c r="AS734" s="4">
        <v>0</v>
      </c>
    </row>
    <row r="735" spans="1:117" s="4" customFormat="1" x14ac:dyDescent="0.25">
      <c r="A735" s="4" t="s">
        <v>162</v>
      </c>
      <c r="B735" s="4" t="s">
        <v>162</v>
      </c>
      <c r="C735" s="4" t="s">
        <v>162</v>
      </c>
      <c r="D735" s="4" t="s">
        <v>1265</v>
      </c>
      <c r="E735" s="4">
        <v>623013116</v>
      </c>
      <c r="G735"/>
      <c r="H735"/>
      <c r="J735" s="7"/>
      <c r="K735" s="4" t="s">
        <v>164</v>
      </c>
      <c r="M735" s="4">
        <v>24</v>
      </c>
      <c r="N735" s="4" t="s">
        <v>165</v>
      </c>
      <c r="O735" s="4" t="s">
        <v>166</v>
      </c>
      <c r="P735" s="4">
        <v>660.33057851239676</v>
      </c>
      <c r="Q735" s="4">
        <v>0</v>
      </c>
      <c r="R735" s="4" t="s">
        <v>167</v>
      </c>
      <c r="S735" s="4" t="s">
        <v>167</v>
      </c>
      <c r="W735" s="4" t="s">
        <v>233</v>
      </c>
      <c r="AB735" s="4" t="s">
        <v>167</v>
      </c>
      <c r="AG735" s="4" t="s">
        <v>167</v>
      </c>
      <c r="AH735" s="4" t="s">
        <v>169</v>
      </c>
      <c r="AN735" s="4">
        <v>0</v>
      </c>
      <c r="AO735" s="4">
        <v>0</v>
      </c>
      <c r="AP735" s="4">
        <v>0</v>
      </c>
      <c r="AQ735" s="4">
        <v>0</v>
      </c>
      <c r="AR735" s="4">
        <v>0</v>
      </c>
      <c r="AS735" s="4">
        <v>0</v>
      </c>
    </row>
    <row r="736" spans="1:117" s="4" customFormat="1" x14ac:dyDescent="0.25">
      <c r="A736" s="4" t="s">
        <v>162</v>
      </c>
      <c r="B736" s="4" t="s">
        <v>162</v>
      </c>
      <c r="C736" s="4" t="s">
        <v>162</v>
      </c>
      <c r="D736" s="4" t="s">
        <v>1265</v>
      </c>
      <c r="E736" s="4">
        <v>623013117</v>
      </c>
      <c r="G736"/>
      <c r="H736"/>
      <c r="J736" s="7"/>
      <c r="K736" s="4" t="s">
        <v>164</v>
      </c>
      <c r="M736" s="4">
        <v>24</v>
      </c>
      <c r="N736" s="4" t="s">
        <v>165</v>
      </c>
      <c r="O736" s="4" t="s">
        <v>166</v>
      </c>
      <c r="P736" s="4">
        <v>660.33057851239676</v>
      </c>
      <c r="Q736" s="4">
        <v>0</v>
      </c>
      <c r="R736" s="4" t="s">
        <v>167</v>
      </c>
      <c r="S736" s="4" t="s">
        <v>167</v>
      </c>
      <c r="W736" s="4" t="s">
        <v>233</v>
      </c>
      <c r="AB736" s="4" t="s">
        <v>167</v>
      </c>
      <c r="AG736" s="4" t="s">
        <v>167</v>
      </c>
      <c r="AH736" s="4" t="s">
        <v>169</v>
      </c>
      <c r="AN736" s="4">
        <v>0</v>
      </c>
      <c r="AO736" s="4">
        <v>0</v>
      </c>
      <c r="AP736" s="4">
        <v>0</v>
      </c>
      <c r="AQ736" s="4">
        <v>0</v>
      </c>
      <c r="AR736" s="4">
        <v>0</v>
      </c>
      <c r="AS736" s="4">
        <v>0</v>
      </c>
    </row>
    <row r="737" spans="1:117" s="4" customFormat="1" x14ac:dyDescent="0.25">
      <c r="A737" s="4" t="s">
        <v>162</v>
      </c>
      <c r="B737" s="4" t="s">
        <v>162</v>
      </c>
      <c r="C737" s="4" t="s">
        <v>162</v>
      </c>
      <c r="D737" s="4" t="s">
        <v>1265</v>
      </c>
      <c r="E737" s="4">
        <v>623013118</v>
      </c>
      <c r="G737"/>
      <c r="H737"/>
      <c r="J737" s="7"/>
      <c r="K737" s="4" t="s">
        <v>164</v>
      </c>
      <c r="M737" s="4">
        <v>24</v>
      </c>
      <c r="N737" s="4" t="s">
        <v>165</v>
      </c>
      <c r="O737" s="4" t="s">
        <v>166</v>
      </c>
      <c r="P737" s="4">
        <v>660.33057851239676</v>
      </c>
      <c r="Q737" s="4">
        <v>0</v>
      </c>
      <c r="R737" s="4" t="s">
        <v>167</v>
      </c>
      <c r="S737" s="4" t="s">
        <v>167</v>
      </c>
      <c r="W737" s="4" t="s">
        <v>233</v>
      </c>
      <c r="AB737" s="4" t="s">
        <v>167</v>
      </c>
      <c r="AG737" s="4" t="s">
        <v>167</v>
      </c>
      <c r="AH737" s="4" t="s">
        <v>169</v>
      </c>
      <c r="AN737" s="4">
        <v>0</v>
      </c>
      <c r="AO737" s="4">
        <v>0</v>
      </c>
      <c r="AP737" s="4">
        <v>0</v>
      </c>
      <c r="AQ737" s="4">
        <v>0</v>
      </c>
      <c r="AR737" s="4">
        <v>0</v>
      </c>
      <c r="AS737" s="4">
        <v>0</v>
      </c>
    </row>
    <row r="738" spans="1:117" s="4" customFormat="1" x14ac:dyDescent="0.25">
      <c r="A738" s="4" t="s">
        <v>162</v>
      </c>
      <c r="B738" s="4" t="s">
        <v>162</v>
      </c>
      <c r="C738" s="4" t="s">
        <v>162</v>
      </c>
      <c r="D738" s="4" t="s">
        <v>1434</v>
      </c>
      <c r="E738" s="4">
        <v>625013243</v>
      </c>
      <c r="G738"/>
      <c r="H738"/>
      <c r="I738" s="4" t="s">
        <v>1266</v>
      </c>
      <c r="J738" s="7"/>
      <c r="K738" s="4" t="s">
        <v>164</v>
      </c>
      <c r="M738" s="4">
        <v>24</v>
      </c>
      <c r="N738" s="4" t="s">
        <v>165</v>
      </c>
      <c r="O738" s="4" t="s">
        <v>166</v>
      </c>
      <c r="P738" s="4">
        <v>660.33057851239676</v>
      </c>
      <c r="Q738" s="4">
        <v>0</v>
      </c>
      <c r="R738" s="4" t="s">
        <v>167</v>
      </c>
      <c r="S738" s="4" t="s">
        <v>167</v>
      </c>
      <c r="W738" s="4" t="s">
        <v>1263</v>
      </c>
      <c r="AB738" s="4" t="s">
        <v>167</v>
      </c>
      <c r="AG738" s="4" t="s">
        <v>167</v>
      </c>
      <c r="AH738" s="4" t="s">
        <v>169</v>
      </c>
      <c r="AN738" s="4">
        <v>0</v>
      </c>
      <c r="AO738" s="4">
        <v>0</v>
      </c>
      <c r="AP738" s="4">
        <v>0</v>
      </c>
      <c r="AQ738" s="4">
        <v>0</v>
      </c>
      <c r="AR738" s="4">
        <v>0</v>
      </c>
      <c r="AS738" s="4">
        <v>0</v>
      </c>
    </row>
    <row r="739" spans="1:117" s="4" customFormat="1" x14ac:dyDescent="0.25">
      <c r="A739" s="4" t="s">
        <v>162</v>
      </c>
      <c r="B739" s="4" t="s">
        <v>162</v>
      </c>
      <c r="C739" s="4" t="s">
        <v>162</v>
      </c>
      <c r="D739" s="4" t="s">
        <v>1434</v>
      </c>
      <c r="E739" s="4">
        <v>625013244</v>
      </c>
      <c r="G739"/>
      <c r="H739"/>
      <c r="I739" s="4" t="s">
        <v>1267</v>
      </c>
      <c r="J739" s="7"/>
      <c r="K739" s="4" t="s">
        <v>164</v>
      </c>
      <c r="M739" s="4">
        <v>24</v>
      </c>
      <c r="N739" s="4" t="s">
        <v>165</v>
      </c>
      <c r="O739" s="4" t="s">
        <v>166</v>
      </c>
      <c r="P739" s="4">
        <v>660.33057851239676</v>
      </c>
      <c r="Q739" s="4">
        <v>0</v>
      </c>
      <c r="R739" s="4" t="s">
        <v>167</v>
      </c>
      <c r="S739" s="4" t="s">
        <v>167</v>
      </c>
      <c r="W739" s="4" t="s">
        <v>1259</v>
      </c>
      <c r="AB739" s="4" t="s">
        <v>167</v>
      </c>
      <c r="AG739" s="4" t="s">
        <v>167</v>
      </c>
      <c r="AH739" s="4" t="s">
        <v>169</v>
      </c>
      <c r="AN739" s="4">
        <v>0</v>
      </c>
      <c r="AO739" s="4">
        <v>0</v>
      </c>
      <c r="AP739" s="4">
        <v>0</v>
      </c>
      <c r="AQ739" s="4">
        <v>0</v>
      </c>
      <c r="AR739" s="4">
        <v>0</v>
      </c>
      <c r="AS739" s="4">
        <v>0</v>
      </c>
    </row>
    <row r="740" spans="1:117" s="4" customFormat="1" x14ac:dyDescent="0.25">
      <c r="A740" s="4" t="s">
        <v>162</v>
      </c>
      <c r="B740" s="4" t="s">
        <v>162</v>
      </c>
      <c r="C740" s="4" t="s">
        <v>162</v>
      </c>
      <c r="D740" s="4" t="s">
        <v>1434</v>
      </c>
      <c r="E740" s="4">
        <v>625013241</v>
      </c>
      <c r="G740"/>
      <c r="H740"/>
      <c r="I740" s="4" t="s">
        <v>1268</v>
      </c>
      <c r="J740" s="7"/>
      <c r="K740" s="4" t="s">
        <v>164</v>
      </c>
      <c r="M740" s="4">
        <v>24</v>
      </c>
      <c r="N740" s="4" t="s">
        <v>165</v>
      </c>
      <c r="O740" s="4" t="s">
        <v>166</v>
      </c>
      <c r="P740" s="4">
        <v>660.33057851239676</v>
      </c>
      <c r="Q740" s="4">
        <v>0</v>
      </c>
      <c r="R740" s="4" t="s">
        <v>167</v>
      </c>
      <c r="S740" s="4" t="s">
        <v>167</v>
      </c>
      <c r="W740" s="4" t="s">
        <v>1259</v>
      </c>
      <c r="AB740" s="4" t="s">
        <v>167</v>
      </c>
      <c r="AG740" s="4" t="s">
        <v>167</v>
      </c>
      <c r="AH740" s="4" t="s">
        <v>169</v>
      </c>
      <c r="AN740" s="4">
        <v>0</v>
      </c>
      <c r="AO740" s="4">
        <v>0</v>
      </c>
      <c r="AP740" s="4">
        <v>0</v>
      </c>
      <c r="AQ740" s="4">
        <v>0</v>
      </c>
      <c r="AR740" s="4">
        <v>0</v>
      </c>
      <c r="AS740" s="4">
        <v>0</v>
      </c>
    </row>
    <row r="741" spans="1:117" s="4" customFormat="1" x14ac:dyDescent="0.25">
      <c r="A741" s="4" t="s">
        <v>162</v>
      </c>
      <c r="B741" s="4" t="s">
        <v>162</v>
      </c>
      <c r="C741" s="4" t="s">
        <v>162</v>
      </c>
      <c r="D741" s="4" t="s">
        <v>1269</v>
      </c>
      <c r="E741" s="4">
        <v>625013242</v>
      </c>
      <c r="G741"/>
      <c r="H741"/>
      <c r="I741" s="4" t="s">
        <v>1270</v>
      </c>
      <c r="J741" s="7">
        <v>9991737707458</v>
      </c>
      <c r="K741" s="4" t="s">
        <v>164</v>
      </c>
      <c r="M741" s="4">
        <v>24</v>
      </c>
      <c r="N741" s="4" t="s">
        <v>165</v>
      </c>
      <c r="O741" s="4" t="s">
        <v>166</v>
      </c>
      <c r="P741" s="4">
        <v>660.33057851239676</v>
      </c>
      <c r="Q741" s="4">
        <v>0</v>
      </c>
      <c r="R741" s="4" t="s">
        <v>167</v>
      </c>
      <c r="S741" s="4" t="s">
        <v>167</v>
      </c>
      <c r="W741" s="4" t="s">
        <v>1263</v>
      </c>
      <c r="AB741" s="4" t="s">
        <v>167</v>
      </c>
      <c r="AG741" s="4" t="s">
        <v>167</v>
      </c>
      <c r="AH741" s="4" t="s">
        <v>169</v>
      </c>
      <c r="AN741" s="4">
        <v>0</v>
      </c>
      <c r="AO741" s="4">
        <v>0</v>
      </c>
      <c r="AP741" s="4">
        <v>0</v>
      </c>
      <c r="AQ741" s="4">
        <v>0</v>
      </c>
      <c r="AR741" s="4">
        <v>0</v>
      </c>
      <c r="AS741" s="4">
        <v>0</v>
      </c>
    </row>
    <row r="742" spans="1:117" s="4" customFormat="1" x14ac:dyDescent="0.25">
      <c r="A742" s="4" t="s">
        <v>162</v>
      </c>
      <c r="B742" s="4" t="s">
        <v>162</v>
      </c>
      <c r="C742" s="4" t="s">
        <v>162</v>
      </c>
      <c r="D742" s="4" t="s">
        <v>1436</v>
      </c>
      <c r="E742" s="4">
        <v>623001022</v>
      </c>
      <c r="G742"/>
      <c r="H742"/>
      <c r="I742" s="4" t="s">
        <v>1271</v>
      </c>
      <c r="J742" s="7"/>
      <c r="K742" s="4" t="s">
        <v>164</v>
      </c>
      <c r="M742" s="4">
        <v>24</v>
      </c>
      <c r="N742" s="4" t="s">
        <v>165</v>
      </c>
      <c r="O742" s="4" t="s">
        <v>166</v>
      </c>
      <c r="P742" s="4">
        <v>660.33057851239676</v>
      </c>
      <c r="Q742" s="4">
        <v>0</v>
      </c>
      <c r="R742" s="4" t="s">
        <v>167</v>
      </c>
      <c r="S742" s="4" t="s">
        <v>167</v>
      </c>
      <c r="W742" s="4" t="s">
        <v>233</v>
      </c>
      <c r="AB742" s="4" t="s">
        <v>167</v>
      </c>
      <c r="AG742" s="4" t="s">
        <v>167</v>
      </c>
      <c r="AH742" s="4" t="s">
        <v>169</v>
      </c>
      <c r="AN742" s="4">
        <v>0</v>
      </c>
      <c r="AO742" s="4">
        <v>0</v>
      </c>
      <c r="AP742" s="4">
        <v>0</v>
      </c>
      <c r="AQ742" s="4">
        <v>0</v>
      </c>
      <c r="AR742" s="4">
        <v>0</v>
      </c>
      <c r="AS742" s="4">
        <v>0</v>
      </c>
    </row>
    <row r="743" spans="1:117" s="4" customFormat="1" x14ac:dyDescent="0.25">
      <c r="A743" s="4" t="s">
        <v>162</v>
      </c>
      <c r="B743" s="4" t="s">
        <v>162</v>
      </c>
      <c r="C743" s="4" t="s">
        <v>162</v>
      </c>
      <c r="D743" s="4" t="s">
        <v>1436</v>
      </c>
      <c r="E743" s="4">
        <v>623001023</v>
      </c>
      <c r="G743"/>
      <c r="H743"/>
      <c r="I743" s="4" t="s">
        <v>1272</v>
      </c>
      <c r="J743" s="7"/>
      <c r="K743" s="4" t="s">
        <v>164</v>
      </c>
      <c r="M743" s="4">
        <v>24</v>
      </c>
      <c r="N743" s="4" t="s">
        <v>165</v>
      </c>
      <c r="O743" s="4" t="s">
        <v>166</v>
      </c>
      <c r="P743" s="4">
        <v>660.33057851239676</v>
      </c>
      <c r="Q743" s="4">
        <v>0</v>
      </c>
      <c r="R743" s="4" t="s">
        <v>167</v>
      </c>
      <c r="S743" s="4" t="s">
        <v>167</v>
      </c>
      <c r="W743" s="4" t="s">
        <v>233</v>
      </c>
      <c r="AB743" s="4" t="s">
        <v>167</v>
      </c>
      <c r="AG743" s="4" t="s">
        <v>167</v>
      </c>
      <c r="AH743" s="4" t="s">
        <v>169</v>
      </c>
      <c r="AN743" s="4">
        <v>0</v>
      </c>
      <c r="AO743" s="4">
        <v>0</v>
      </c>
      <c r="AP743" s="4">
        <v>0</v>
      </c>
      <c r="AQ743" s="4">
        <v>0</v>
      </c>
      <c r="AR743" s="4">
        <v>0</v>
      </c>
      <c r="AS743" s="4">
        <v>0</v>
      </c>
    </row>
    <row r="744" spans="1:117" s="4" customFormat="1" x14ac:dyDescent="0.25">
      <c r="A744" s="4" t="s">
        <v>162</v>
      </c>
      <c r="B744" s="4" t="s">
        <v>162</v>
      </c>
      <c r="C744" s="4" t="s">
        <v>162</v>
      </c>
      <c r="D744" s="4" t="s">
        <v>1436</v>
      </c>
      <c r="E744" s="4">
        <v>623001021</v>
      </c>
      <c r="G744"/>
      <c r="H744"/>
      <c r="I744" s="4" t="s">
        <v>1273</v>
      </c>
      <c r="J744" s="7"/>
      <c r="K744" s="4" t="s">
        <v>164</v>
      </c>
      <c r="M744" s="4">
        <v>24</v>
      </c>
      <c r="N744" s="4" t="s">
        <v>165</v>
      </c>
      <c r="O744" s="4" t="s">
        <v>166</v>
      </c>
      <c r="P744" s="4">
        <v>660.33057851239676</v>
      </c>
      <c r="Q744" s="4">
        <v>0</v>
      </c>
      <c r="R744" s="4" t="s">
        <v>167</v>
      </c>
      <c r="S744" s="4" t="s">
        <v>167</v>
      </c>
      <c r="W744" s="4" t="s">
        <v>233</v>
      </c>
      <c r="AB744" s="4" t="s">
        <v>167</v>
      </c>
      <c r="AG744" s="4" t="s">
        <v>167</v>
      </c>
      <c r="AH744" s="4" t="s">
        <v>169</v>
      </c>
      <c r="AN744" s="4">
        <v>0</v>
      </c>
      <c r="AO744" s="4">
        <v>0</v>
      </c>
      <c r="AP744" s="4">
        <v>0</v>
      </c>
      <c r="AQ744" s="4">
        <v>0</v>
      </c>
      <c r="AR744" s="4">
        <v>0</v>
      </c>
      <c r="AS744" s="4">
        <v>0</v>
      </c>
    </row>
    <row r="745" spans="1:117" s="4" customFormat="1" x14ac:dyDescent="0.25">
      <c r="A745" s="4" t="s">
        <v>162</v>
      </c>
      <c r="B745" s="4" t="s">
        <v>162</v>
      </c>
      <c r="C745" s="4" t="s">
        <v>162</v>
      </c>
      <c r="D745" s="4" t="s">
        <v>1409</v>
      </c>
      <c r="E745" s="4" t="s">
        <v>1274</v>
      </c>
      <c r="F745" s="4">
        <v>628013210</v>
      </c>
      <c r="G745"/>
      <c r="H745"/>
      <c r="J745" s="7">
        <v>9994050440552</v>
      </c>
      <c r="K745" s="4" t="s">
        <v>164</v>
      </c>
      <c r="M745" s="4">
        <v>24</v>
      </c>
      <c r="N745" s="4" t="s">
        <v>165</v>
      </c>
      <c r="O745" s="4" t="s">
        <v>166</v>
      </c>
      <c r="P745" s="4">
        <v>742.97520661157023</v>
      </c>
      <c r="Q745" s="4">
        <v>0</v>
      </c>
      <c r="R745" s="4" t="s">
        <v>167</v>
      </c>
      <c r="S745" s="4" t="s">
        <v>167</v>
      </c>
      <c r="W745" s="4" t="s">
        <v>1275</v>
      </c>
      <c r="AB745" s="4" t="s">
        <v>167</v>
      </c>
      <c r="AG745" s="4" t="s">
        <v>167</v>
      </c>
      <c r="AH745" s="4" t="s">
        <v>169</v>
      </c>
      <c r="AN745" s="4">
        <v>0</v>
      </c>
      <c r="AO745" s="4">
        <v>0</v>
      </c>
      <c r="AP745" s="4">
        <v>0</v>
      </c>
      <c r="AQ745" s="4">
        <v>0</v>
      </c>
      <c r="AR745" s="4">
        <v>0</v>
      </c>
      <c r="AS745" s="4">
        <v>0</v>
      </c>
      <c r="BX745" s="4" t="s">
        <v>480</v>
      </c>
      <c r="CC745" s="4" t="s">
        <v>238</v>
      </c>
      <c r="CD745" s="4" t="s">
        <v>171</v>
      </c>
      <c r="CZ745" s="4" t="s">
        <v>1014</v>
      </c>
      <c r="DC745" s="4" t="s">
        <v>173</v>
      </c>
      <c r="DM745" s="4" t="s">
        <v>239</v>
      </c>
    </row>
    <row r="746" spans="1:117" s="4" customFormat="1" x14ac:dyDescent="0.25">
      <c r="A746" s="4" t="s">
        <v>162</v>
      </c>
      <c r="B746" s="4" t="s">
        <v>162</v>
      </c>
      <c r="C746" s="4" t="s">
        <v>162</v>
      </c>
      <c r="D746" s="4" t="s">
        <v>1409</v>
      </c>
      <c r="E746" s="4" t="s">
        <v>1276</v>
      </c>
      <c r="F746" s="4">
        <v>628013211</v>
      </c>
      <c r="G746"/>
      <c r="H746"/>
      <c r="J746" s="7">
        <v>9996764319544</v>
      </c>
      <c r="K746" s="4" t="s">
        <v>164</v>
      </c>
      <c r="M746" s="4">
        <v>24</v>
      </c>
      <c r="N746" s="4" t="s">
        <v>165</v>
      </c>
      <c r="O746" s="4" t="s">
        <v>166</v>
      </c>
      <c r="P746" s="4">
        <v>742.97520661157023</v>
      </c>
      <c r="Q746" s="4">
        <v>0</v>
      </c>
      <c r="R746" s="4" t="s">
        <v>167</v>
      </c>
      <c r="S746" s="4" t="s">
        <v>167</v>
      </c>
      <c r="W746" s="4" t="s">
        <v>1275</v>
      </c>
      <c r="AB746" s="4" t="s">
        <v>167</v>
      </c>
      <c r="AG746" s="4" t="s">
        <v>167</v>
      </c>
      <c r="AH746" s="4" t="s">
        <v>169</v>
      </c>
      <c r="AN746" s="4">
        <v>0</v>
      </c>
      <c r="AO746" s="4">
        <v>0</v>
      </c>
      <c r="AP746" s="4">
        <v>0</v>
      </c>
      <c r="AQ746" s="4">
        <v>0</v>
      </c>
      <c r="AR746" s="4">
        <v>0</v>
      </c>
      <c r="AS746" s="4">
        <v>0</v>
      </c>
      <c r="BX746" s="4" t="s">
        <v>480</v>
      </c>
      <c r="CC746" s="4" t="s">
        <v>238</v>
      </c>
      <c r="CD746" s="4" t="s">
        <v>171</v>
      </c>
      <c r="CZ746" s="4" t="s">
        <v>1119</v>
      </c>
      <c r="DC746" s="4" t="s">
        <v>173</v>
      </c>
      <c r="DM746" s="4" t="s">
        <v>239</v>
      </c>
    </row>
    <row r="747" spans="1:117" s="4" customFormat="1" x14ac:dyDescent="0.25">
      <c r="A747" s="4" t="s">
        <v>162</v>
      </c>
      <c r="B747" s="4" t="s">
        <v>162</v>
      </c>
      <c r="C747" s="4" t="s">
        <v>162</v>
      </c>
      <c r="D747" s="4" t="s">
        <v>1409</v>
      </c>
      <c r="E747" s="4" t="s">
        <v>1277</v>
      </c>
      <c r="F747" s="4">
        <v>628013212</v>
      </c>
      <c r="G747"/>
      <c r="H747"/>
      <c r="J747" s="7">
        <v>9997877548272</v>
      </c>
      <c r="K747" s="4" t="s">
        <v>164</v>
      </c>
      <c r="M747" s="4">
        <v>24</v>
      </c>
      <c r="N747" s="4" t="s">
        <v>165</v>
      </c>
      <c r="O747" s="4" t="s">
        <v>166</v>
      </c>
      <c r="P747" s="4">
        <v>742.97520661157023</v>
      </c>
      <c r="Q747" s="4">
        <v>0</v>
      </c>
      <c r="R747" s="4" t="s">
        <v>167</v>
      </c>
      <c r="S747" s="4" t="s">
        <v>167</v>
      </c>
      <c r="W747" s="4" t="s">
        <v>1275</v>
      </c>
      <c r="AB747" s="4" t="s">
        <v>167</v>
      </c>
      <c r="AG747" s="4" t="s">
        <v>167</v>
      </c>
      <c r="AH747" s="4" t="s">
        <v>169</v>
      </c>
      <c r="AN747" s="4">
        <v>0</v>
      </c>
      <c r="AO747" s="4">
        <v>0</v>
      </c>
      <c r="AP747" s="4">
        <v>0</v>
      </c>
      <c r="AQ747" s="4">
        <v>0</v>
      </c>
      <c r="AR747" s="4">
        <v>0</v>
      </c>
      <c r="AS747" s="4">
        <v>0</v>
      </c>
      <c r="BX747" s="4" t="s">
        <v>480</v>
      </c>
      <c r="CC747" s="4" t="s">
        <v>238</v>
      </c>
      <c r="CD747" s="4" t="s">
        <v>171</v>
      </c>
      <c r="CZ747" s="4" t="s">
        <v>743</v>
      </c>
      <c r="DC747" s="4" t="s">
        <v>173</v>
      </c>
      <c r="DM747" s="4" t="s">
        <v>239</v>
      </c>
    </row>
    <row r="748" spans="1:117" s="4" customFormat="1" x14ac:dyDescent="0.25">
      <c r="A748" s="4" t="s">
        <v>162</v>
      </c>
      <c r="B748" s="4" t="s">
        <v>162</v>
      </c>
      <c r="C748" s="4" t="s">
        <v>162</v>
      </c>
      <c r="D748" s="4" t="s">
        <v>1409</v>
      </c>
      <c r="E748" s="4" t="s">
        <v>1278</v>
      </c>
      <c r="F748" s="4">
        <v>628013213</v>
      </c>
      <c r="G748"/>
      <c r="H748"/>
      <c r="J748" s="7">
        <v>9994864370328</v>
      </c>
      <c r="K748" s="4" t="s">
        <v>164</v>
      </c>
      <c r="M748" s="4">
        <v>24</v>
      </c>
      <c r="N748" s="4" t="s">
        <v>165</v>
      </c>
      <c r="O748" s="4" t="s">
        <v>166</v>
      </c>
      <c r="P748" s="4">
        <v>742.97520661157023</v>
      </c>
      <c r="Q748" s="4">
        <v>0</v>
      </c>
      <c r="R748" s="4" t="s">
        <v>167</v>
      </c>
      <c r="S748" s="4" t="s">
        <v>167</v>
      </c>
      <c r="W748" s="4" t="s">
        <v>1275</v>
      </c>
      <c r="AB748" s="4" t="s">
        <v>167</v>
      </c>
      <c r="AG748" s="4" t="s">
        <v>167</v>
      </c>
      <c r="AH748" s="4" t="s">
        <v>169</v>
      </c>
      <c r="AN748" s="4">
        <v>0</v>
      </c>
      <c r="AO748" s="4">
        <v>0</v>
      </c>
      <c r="AP748" s="4">
        <v>0</v>
      </c>
      <c r="AQ748" s="4">
        <v>0</v>
      </c>
      <c r="AR748" s="4">
        <v>0</v>
      </c>
      <c r="AS748" s="4">
        <v>0</v>
      </c>
      <c r="BX748" s="4" t="s">
        <v>480</v>
      </c>
      <c r="CC748" s="4" t="s">
        <v>238</v>
      </c>
      <c r="CD748" s="4" t="s">
        <v>171</v>
      </c>
      <c r="CZ748" s="4" t="s">
        <v>1122</v>
      </c>
      <c r="DC748" s="4" t="s">
        <v>173</v>
      </c>
      <c r="DM748" s="4" t="s">
        <v>239</v>
      </c>
    </row>
    <row r="749" spans="1:117" s="4" customFormat="1" x14ac:dyDescent="0.25">
      <c r="A749" s="4" t="s">
        <v>162</v>
      </c>
      <c r="B749" s="4" t="s">
        <v>162</v>
      </c>
      <c r="C749" s="4" t="s">
        <v>162</v>
      </c>
      <c r="D749" s="4" t="s">
        <v>1410</v>
      </c>
      <c r="E749" s="4" t="s">
        <v>1279</v>
      </c>
      <c r="F749" s="4">
        <v>628013231</v>
      </c>
      <c r="J749" s="7">
        <v>9997760308310</v>
      </c>
      <c r="K749" s="4" t="s">
        <v>164</v>
      </c>
      <c r="L749" s="4" t="s">
        <v>169</v>
      </c>
      <c r="M749" s="4">
        <v>24</v>
      </c>
      <c r="N749" s="4" t="s">
        <v>165</v>
      </c>
      <c r="O749" s="4" t="s">
        <v>166</v>
      </c>
      <c r="P749" s="4">
        <v>742.97520661157023</v>
      </c>
      <c r="Q749" s="4">
        <v>0</v>
      </c>
      <c r="R749" s="4" t="s">
        <v>167</v>
      </c>
      <c r="S749" s="4" t="s">
        <v>167</v>
      </c>
      <c r="W749" s="4" t="s">
        <v>1458</v>
      </c>
      <c r="AB749" s="4" t="s">
        <v>167</v>
      </c>
      <c r="AG749" s="4" t="s">
        <v>167</v>
      </c>
      <c r="AH749" s="4" t="s">
        <v>169</v>
      </c>
      <c r="AN749" s="4">
        <v>0</v>
      </c>
      <c r="AO749" s="4">
        <v>0</v>
      </c>
      <c r="AP749" s="4">
        <v>0</v>
      </c>
      <c r="AQ749" s="4">
        <v>0</v>
      </c>
      <c r="AR749" s="4">
        <v>0</v>
      </c>
      <c r="AS749" s="4">
        <v>0</v>
      </c>
      <c r="BX749" s="4" t="s">
        <v>170</v>
      </c>
      <c r="CC749" s="4" t="s">
        <v>238</v>
      </c>
      <c r="CD749" s="4" t="s">
        <v>171</v>
      </c>
      <c r="CV749" s="4" t="s">
        <v>179</v>
      </c>
      <c r="CZ749" s="4" t="s">
        <v>1119</v>
      </c>
      <c r="DC749" s="4" t="s">
        <v>173</v>
      </c>
      <c r="DM749" s="4" t="s">
        <v>239</v>
      </c>
    </row>
    <row r="750" spans="1:117" s="4" customFormat="1" x14ac:dyDescent="0.25">
      <c r="A750" s="4" t="s">
        <v>162</v>
      </c>
      <c r="B750" s="4" t="s">
        <v>162</v>
      </c>
      <c r="C750" s="4" t="s">
        <v>162</v>
      </c>
      <c r="D750" s="4" t="s">
        <v>1410</v>
      </c>
      <c r="E750" s="4" t="s">
        <v>1280</v>
      </c>
      <c r="F750" s="4">
        <v>628013230</v>
      </c>
      <c r="G750"/>
      <c r="H750"/>
      <c r="J750" s="7">
        <v>9995712299624</v>
      </c>
      <c r="K750" s="4" t="s">
        <v>164</v>
      </c>
      <c r="M750" s="4">
        <v>24</v>
      </c>
      <c r="N750" s="4" t="s">
        <v>165</v>
      </c>
      <c r="O750" s="4" t="s">
        <v>166</v>
      </c>
      <c r="P750" s="4">
        <v>742.97520661157023</v>
      </c>
      <c r="Q750" s="4">
        <v>0</v>
      </c>
      <c r="R750" s="4" t="s">
        <v>167</v>
      </c>
      <c r="S750" s="4" t="s">
        <v>167</v>
      </c>
      <c r="W750" s="4" t="s">
        <v>1275</v>
      </c>
      <c r="AB750" s="4" t="s">
        <v>167</v>
      </c>
      <c r="AG750" s="4" t="s">
        <v>167</v>
      </c>
      <c r="AH750" s="4" t="s">
        <v>169</v>
      </c>
      <c r="AN750" s="4">
        <v>0</v>
      </c>
      <c r="AO750" s="4">
        <v>0</v>
      </c>
      <c r="AP750" s="4">
        <v>0</v>
      </c>
      <c r="AQ750" s="4">
        <v>0</v>
      </c>
      <c r="AR750" s="4">
        <v>0</v>
      </c>
      <c r="AS750" s="4">
        <v>0</v>
      </c>
      <c r="BX750" s="4" t="s">
        <v>170</v>
      </c>
      <c r="CC750" s="4" t="s">
        <v>238</v>
      </c>
      <c r="CD750" s="4" t="s">
        <v>171</v>
      </c>
      <c r="CZ750" s="4" t="s">
        <v>1014</v>
      </c>
      <c r="DC750" s="4" t="s">
        <v>173</v>
      </c>
      <c r="DM750" s="4" t="s">
        <v>239</v>
      </c>
    </row>
    <row r="751" spans="1:117" s="4" customFormat="1" x14ac:dyDescent="0.25">
      <c r="A751" s="4" t="s">
        <v>162</v>
      </c>
      <c r="B751" s="4" t="s">
        <v>162</v>
      </c>
      <c r="C751" s="4" t="s">
        <v>162</v>
      </c>
      <c r="D751" s="4" t="s">
        <v>1410</v>
      </c>
      <c r="E751" s="4" t="s">
        <v>1281</v>
      </c>
      <c r="F751" s="4">
        <v>628013232</v>
      </c>
      <c r="G751"/>
      <c r="H751"/>
      <c r="J751" s="7">
        <v>9994063918239</v>
      </c>
      <c r="K751" s="4" t="s">
        <v>164</v>
      </c>
      <c r="L751" s="4" t="s">
        <v>169</v>
      </c>
      <c r="M751" s="4">
        <v>24</v>
      </c>
      <c r="N751" s="4" t="s">
        <v>165</v>
      </c>
      <c r="O751" s="4" t="s">
        <v>166</v>
      </c>
      <c r="P751" s="4">
        <v>742.97520661157023</v>
      </c>
      <c r="Q751" s="4">
        <v>0</v>
      </c>
      <c r="R751" s="4" t="s">
        <v>167</v>
      </c>
      <c r="S751" s="4" t="s">
        <v>167</v>
      </c>
      <c r="W751" s="4" t="s">
        <v>1275</v>
      </c>
      <c r="AB751" s="4" t="s">
        <v>167</v>
      </c>
      <c r="AG751" s="4" t="s">
        <v>167</v>
      </c>
      <c r="AH751" s="4" t="s">
        <v>169</v>
      </c>
      <c r="AN751" s="4">
        <v>0</v>
      </c>
      <c r="AO751" s="4">
        <v>0</v>
      </c>
      <c r="AP751" s="4">
        <v>0</v>
      </c>
      <c r="AQ751" s="4">
        <v>0</v>
      </c>
      <c r="AR751" s="4">
        <v>0</v>
      </c>
      <c r="AS751" s="4">
        <v>0</v>
      </c>
      <c r="BX751" s="4" t="s">
        <v>170</v>
      </c>
      <c r="CC751" s="4" t="s">
        <v>238</v>
      </c>
      <c r="CD751" s="4" t="s">
        <v>171</v>
      </c>
      <c r="CV751" s="4" t="s">
        <v>179</v>
      </c>
      <c r="CZ751" s="4" t="s">
        <v>743</v>
      </c>
      <c r="DC751" s="4" t="s">
        <v>173</v>
      </c>
      <c r="DM751" s="4" t="s">
        <v>239</v>
      </c>
    </row>
    <row r="752" spans="1:117" s="4" customFormat="1" x14ac:dyDescent="0.25">
      <c r="A752" s="4" t="s">
        <v>162</v>
      </c>
      <c r="B752" s="4" t="s">
        <v>162</v>
      </c>
      <c r="C752" s="4" t="s">
        <v>162</v>
      </c>
      <c r="D752" s="4" t="s">
        <v>1410</v>
      </c>
      <c r="E752" s="4" t="s">
        <v>1282</v>
      </c>
      <c r="F752" s="4">
        <v>628013233</v>
      </c>
      <c r="G752"/>
      <c r="H752"/>
      <c r="J752" s="7">
        <v>9991330802130</v>
      </c>
      <c r="K752" s="4" t="s">
        <v>164</v>
      </c>
      <c r="M752" s="4">
        <v>24</v>
      </c>
      <c r="N752" s="4" t="s">
        <v>165</v>
      </c>
      <c r="O752" s="4" t="s">
        <v>166</v>
      </c>
      <c r="P752" s="4">
        <v>742.97520661157023</v>
      </c>
      <c r="Q752" s="4">
        <v>0</v>
      </c>
      <c r="R752" s="4" t="s">
        <v>167</v>
      </c>
      <c r="S752" s="4" t="s">
        <v>167</v>
      </c>
      <c r="W752" s="4" t="s">
        <v>1275</v>
      </c>
      <c r="AB752" s="4" t="s">
        <v>167</v>
      </c>
      <c r="AG752" s="4" t="s">
        <v>167</v>
      </c>
      <c r="AH752" s="4" t="s">
        <v>169</v>
      </c>
      <c r="AN752" s="4">
        <v>0</v>
      </c>
      <c r="AO752" s="4">
        <v>0</v>
      </c>
      <c r="AP752" s="4">
        <v>0</v>
      </c>
      <c r="AQ752" s="4">
        <v>0</v>
      </c>
      <c r="AR752" s="4">
        <v>0</v>
      </c>
      <c r="AS752" s="4">
        <v>0</v>
      </c>
      <c r="BX752" s="4" t="s">
        <v>170</v>
      </c>
      <c r="CC752" s="4" t="s">
        <v>238</v>
      </c>
      <c r="CD752" s="4" t="s">
        <v>171</v>
      </c>
      <c r="CZ752" s="4" t="s">
        <v>1122</v>
      </c>
      <c r="DC752" s="4" t="s">
        <v>173</v>
      </c>
      <c r="DM752" s="4" t="s">
        <v>239</v>
      </c>
    </row>
    <row r="753" spans="1:117" s="4" customFormat="1" x14ac:dyDescent="0.25">
      <c r="A753" s="4" t="s">
        <v>162</v>
      </c>
      <c r="B753" s="4" t="s">
        <v>162</v>
      </c>
      <c r="C753" s="4" t="s">
        <v>162</v>
      </c>
      <c r="D753" s="4" t="s">
        <v>1411</v>
      </c>
      <c r="E753" s="4" t="s">
        <v>1283</v>
      </c>
      <c r="F753" s="4">
        <v>628013180</v>
      </c>
      <c r="G753"/>
      <c r="H753"/>
      <c r="J753" s="7">
        <v>9990327435184</v>
      </c>
      <c r="K753" s="4" t="s">
        <v>164</v>
      </c>
      <c r="M753" s="4">
        <v>24</v>
      </c>
      <c r="N753" s="4" t="s">
        <v>165</v>
      </c>
      <c r="O753" s="4" t="s">
        <v>166</v>
      </c>
      <c r="P753" s="4">
        <v>908.2644628099174</v>
      </c>
      <c r="Q753" s="4">
        <v>0</v>
      </c>
      <c r="R753" s="4" t="s">
        <v>167</v>
      </c>
      <c r="S753" s="4" t="s">
        <v>167</v>
      </c>
      <c r="W753" s="4" t="s">
        <v>1286</v>
      </c>
      <c r="AB753" s="4" t="s">
        <v>167</v>
      </c>
      <c r="AG753" s="4" t="s">
        <v>167</v>
      </c>
      <c r="AH753" s="4" t="s">
        <v>169</v>
      </c>
      <c r="AN753" s="4">
        <v>0</v>
      </c>
      <c r="AO753" s="4">
        <v>0</v>
      </c>
      <c r="AP753" s="4">
        <v>0</v>
      </c>
      <c r="AQ753" s="4">
        <v>0</v>
      </c>
      <c r="AR753" s="4">
        <v>0</v>
      </c>
      <c r="AS753" s="4">
        <v>0</v>
      </c>
      <c r="BX753" s="4" t="s">
        <v>480</v>
      </c>
      <c r="CC753" s="4" t="s">
        <v>646</v>
      </c>
      <c r="CD753" s="4" t="s">
        <v>171</v>
      </c>
      <c r="CZ753" s="4" t="s">
        <v>888</v>
      </c>
      <c r="DC753" s="4" t="s">
        <v>173</v>
      </c>
      <c r="DM753" s="4" t="s">
        <v>239</v>
      </c>
    </row>
    <row r="754" spans="1:117" s="4" customFormat="1" x14ac:dyDescent="0.25">
      <c r="A754" s="4" t="s">
        <v>162</v>
      </c>
      <c r="B754" s="4" t="s">
        <v>162</v>
      </c>
      <c r="C754" s="4" t="s">
        <v>162</v>
      </c>
      <c r="D754" s="4" t="s">
        <v>1411</v>
      </c>
      <c r="E754" s="4" t="s">
        <v>1284</v>
      </c>
      <c r="F754" s="4">
        <v>628013181</v>
      </c>
      <c r="J754" s="7">
        <v>9996223952381</v>
      </c>
      <c r="K754" s="4" t="s">
        <v>164</v>
      </c>
      <c r="L754" s="4" t="s">
        <v>169</v>
      </c>
      <c r="M754" s="4">
        <v>24</v>
      </c>
      <c r="N754" s="4" t="s">
        <v>165</v>
      </c>
      <c r="O754" s="4" t="s">
        <v>166</v>
      </c>
      <c r="P754" s="4">
        <v>908.2644628099174</v>
      </c>
      <c r="Q754" s="4">
        <v>0</v>
      </c>
      <c r="R754" s="4" t="s">
        <v>167</v>
      </c>
      <c r="S754" s="4" t="s">
        <v>167</v>
      </c>
      <c r="W754" s="4" t="s">
        <v>1286</v>
      </c>
      <c r="AB754" s="4" t="s">
        <v>167</v>
      </c>
      <c r="AG754" s="4" t="s">
        <v>167</v>
      </c>
      <c r="AH754" s="4" t="s">
        <v>169</v>
      </c>
      <c r="AN754" s="4">
        <v>0</v>
      </c>
      <c r="AO754" s="4">
        <v>0</v>
      </c>
      <c r="AP754" s="4">
        <v>0</v>
      </c>
      <c r="AQ754" s="4">
        <v>0</v>
      </c>
      <c r="AR754" s="4">
        <v>0</v>
      </c>
      <c r="AS754" s="4">
        <v>0</v>
      </c>
      <c r="BX754" s="4" t="s">
        <v>480</v>
      </c>
      <c r="CC754" s="4" t="s">
        <v>646</v>
      </c>
      <c r="CD754" s="4" t="s">
        <v>171</v>
      </c>
      <c r="CV754" s="4" t="s">
        <v>179</v>
      </c>
      <c r="CZ754" s="4" t="s">
        <v>1014</v>
      </c>
      <c r="DC754" s="4" t="s">
        <v>173</v>
      </c>
      <c r="DM754" s="4" t="s">
        <v>239</v>
      </c>
    </row>
    <row r="755" spans="1:117" s="4" customFormat="1" x14ac:dyDescent="0.25">
      <c r="A755" s="4" t="s">
        <v>162</v>
      </c>
      <c r="B755" s="4" t="s">
        <v>162</v>
      </c>
      <c r="C755" s="4" t="s">
        <v>162</v>
      </c>
      <c r="D755" s="4" t="s">
        <v>1412</v>
      </c>
      <c r="E755" s="4" t="s">
        <v>1285</v>
      </c>
      <c r="F755" s="4">
        <v>628013201</v>
      </c>
      <c r="G755"/>
      <c r="H755"/>
      <c r="J755" s="7">
        <v>9997606366900</v>
      </c>
      <c r="K755" s="4" t="s">
        <v>164</v>
      </c>
      <c r="M755" s="4">
        <v>24</v>
      </c>
      <c r="N755" s="4" t="s">
        <v>165</v>
      </c>
      <c r="O755" s="4" t="s">
        <v>166</v>
      </c>
      <c r="P755" s="4">
        <v>908.2644628099174</v>
      </c>
      <c r="Q755" s="4">
        <v>0</v>
      </c>
      <c r="R755" s="4" t="s">
        <v>167</v>
      </c>
      <c r="S755" s="4" t="s">
        <v>167</v>
      </c>
      <c r="W755" s="4" t="s">
        <v>1286</v>
      </c>
      <c r="AB755" s="4" t="s">
        <v>167</v>
      </c>
      <c r="AG755" s="4" t="s">
        <v>167</v>
      </c>
      <c r="AH755" s="4" t="s">
        <v>169</v>
      </c>
      <c r="AN755" s="4">
        <v>0</v>
      </c>
      <c r="AO755" s="4">
        <v>0</v>
      </c>
      <c r="AP755" s="4">
        <v>0</v>
      </c>
      <c r="AQ755" s="4">
        <v>0</v>
      </c>
      <c r="AR755" s="4">
        <v>0</v>
      </c>
      <c r="AS755" s="4">
        <v>0</v>
      </c>
      <c r="BX755" s="4" t="s">
        <v>170</v>
      </c>
      <c r="CC755" s="4" t="s">
        <v>646</v>
      </c>
      <c r="CD755" s="4" t="s">
        <v>171</v>
      </c>
      <c r="CZ755" s="4" t="s">
        <v>1014</v>
      </c>
      <c r="DC755" s="4" t="s">
        <v>173</v>
      </c>
      <c r="DM755" s="4" t="s">
        <v>239</v>
      </c>
    </row>
    <row r="756" spans="1:117" s="4" customFormat="1" x14ac:dyDescent="0.25">
      <c r="A756" s="4" t="s">
        <v>162</v>
      </c>
      <c r="B756" s="4" t="s">
        <v>162</v>
      </c>
      <c r="C756" s="4" t="s">
        <v>162</v>
      </c>
      <c r="D756" s="4" t="s">
        <v>1412</v>
      </c>
      <c r="E756" s="4" t="s">
        <v>1287</v>
      </c>
      <c r="F756" s="4">
        <v>628013200</v>
      </c>
      <c r="G756"/>
      <c r="H756"/>
      <c r="J756" s="7">
        <v>9996541272307</v>
      </c>
      <c r="K756" s="4" t="s">
        <v>164</v>
      </c>
      <c r="M756" s="4">
        <v>24</v>
      </c>
      <c r="N756" s="4" t="s">
        <v>165</v>
      </c>
      <c r="O756" s="4" t="s">
        <v>166</v>
      </c>
      <c r="P756" s="4">
        <v>908.2644628099174</v>
      </c>
      <c r="Q756" s="4">
        <v>0</v>
      </c>
      <c r="R756" s="4" t="s">
        <v>167</v>
      </c>
      <c r="S756" s="4" t="s">
        <v>167</v>
      </c>
      <c r="W756" s="4" t="s">
        <v>1286</v>
      </c>
      <c r="AB756" s="4" t="s">
        <v>167</v>
      </c>
      <c r="AG756" s="4" t="s">
        <v>167</v>
      </c>
      <c r="AH756" s="4" t="s">
        <v>169</v>
      </c>
      <c r="AN756" s="4">
        <v>0</v>
      </c>
      <c r="AO756" s="4">
        <v>0</v>
      </c>
      <c r="AP756" s="4">
        <v>0</v>
      </c>
      <c r="AQ756" s="4">
        <v>0</v>
      </c>
      <c r="AR756" s="4">
        <v>0</v>
      </c>
      <c r="AS756" s="4">
        <v>0</v>
      </c>
      <c r="BX756" s="4" t="s">
        <v>170</v>
      </c>
      <c r="CC756" s="4" t="s">
        <v>646</v>
      </c>
      <c r="CD756" s="4" t="s">
        <v>171</v>
      </c>
      <c r="CZ756" s="4" t="s">
        <v>888</v>
      </c>
      <c r="DC756" s="4" t="s">
        <v>173</v>
      </c>
      <c r="DM756" s="4" t="s">
        <v>239</v>
      </c>
    </row>
    <row r="757" spans="1:117" s="4" customFormat="1" x14ac:dyDescent="0.25">
      <c r="A757" s="4" t="s">
        <v>162</v>
      </c>
      <c r="B757" s="4" t="s">
        <v>162</v>
      </c>
      <c r="C757" s="4" t="s">
        <v>162</v>
      </c>
      <c r="D757" s="4" t="s">
        <v>1288</v>
      </c>
      <c r="E757" s="4">
        <v>623013112</v>
      </c>
      <c r="G757"/>
      <c r="H757"/>
      <c r="J757" s="7"/>
      <c r="K757" s="4" t="s">
        <v>164</v>
      </c>
      <c r="M757" s="4">
        <v>24</v>
      </c>
      <c r="N757" s="4" t="s">
        <v>165</v>
      </c>
      <c r="O757" s="4" t="s">
        <v>166</v>
      </c>
      <c r="P757" s="4">
        <v>825.61983471074382</v>
      </c>
      <c r="Q757" s="4">
        <v>0</v>
      </c>
      <c r="R757" s="4" t="s">
        <v>167</v>
      </c>
      <c r="S757" s="4" t="s">
        <v>167</v>
      </c>
      <c r="W757" s="4" t="s">
        <v>233</v>
      </c>
      <c r="AB757" s="4" t="s">
        <v>167</v>
      </c>
      <c r="AG757" s="4" t="s">
        <v>167</v>
      </c>
      <c r="AH757" s="4" t="s">
        <v>169</v>
      </c>
      <c r="AN757" s="4">
        <v>0</v>
      </c>
      <c r="AO757" s="4">
        <v>0</v>
      </c>
      <c r="AP757" s="4">
        <v>0</v>
      </c>
      <c r="AQ757" s="4">
        <v>0</v>
      </c>
      <c r="AR757" s="4">
        <v>0</v>
      </c>
      <c r="AS757" s="4">
        <v>0</v>
      </c>
    </row>
    <row r="758" spans="1:117" s="4" customFormat="1" x14ac:dyDescent="0.25">
      <c r="A758" s="4" t="s">
        <v>162</v>
      </c>
      <c r="B758" s="4" t="s">
        <v>162</v>
      </c>
      <c r="C758" s="4" t="s">
        <v>162</v>
      </c>
      <c r="D758" s="4" t="s">
        <v>1288</v>
      </c>
      <c r="E758" s="4">
        <v>623013113</v>
      </c>
      <c r="G758"/>
      <c r="H758"/>
      <c r="I758" s="4" t="s">
        <v>1289</v>
      </c>
      <c r="J758" s="7"/>
      <c r="K758" s="4" t="s">
        <v>164</v>
      </c>
      <c r="M758" s="4">
        <v>24</v>
      </c>
      <c r="N758" s="4" t="s">
        <v>165</v>
      </c>
      <c r="O758" s="4" t="s">
        <v>166</v>
      </c>
      <c r="P758" s="4">
        <v>825.61983471074382</v>
      </c>
      <c r="Q758" s="4">
        <v>0</v>
      </c>
      <c r="R758" s="4" t="s">
        <v>167</v>
      </c>
      <c r="S758" s="4" t="s">
        <v>167</v>
      </c>
      <c r="W758" s="4" t="s">
        <v>1290</v>
      </c>
      <c r="AB758" s="4" t="s">
        <v>167</v>
      </c>
      <c r="AG758" s="4" t="s">
        <v>167</v>
      </c>
      <c r="AH758" s="4" t="s">
        <v>169</v>
      </c>
      <c r="AN758" s="4">
        <v>0</v>
      </c>
      <c r="AO758" s="4">
        <v>0</v>
      </c>
      <c r="AP758" s="4">
        <v>0</v>
      </c>
      <c r="AQ758" s="4">
        <v>0</v>
      </c>
      <c r="AR758" s="4">
        <v>0</v>
      </c>
      <c r="AS758" s="4">
        <v>0</v>
      </c>
    </row>
    <row r="759" spans="1:117" s="4" customFormat="1" x14ac:dyDescent="0.25">
      <c r="A759" s="4" t="s">
        <v>162</v>
      </c>
      <c r="B759" s="4" t="s">
        <v>162</v>
      </c>
      <c r="C759" s="4" t="s">
        <v>162</v>
      </c>
      <c r="D759" s="4" t="s">
        <v>1288</v>
      </c>
      <c r="E759" s="4">
        <v>623013114</v>
      </c>
      <c r="G759"/>
      <c r="H759"/>
      <c r="I759" s="4" t="s">
        <v>1291</v>
      </c>
      <c r="J759" s="7"/>
      <c r="K759" s="4" t="s">
        <v>164</v>
      </c>
      <c r="M759" s="4">
        <v>24</v>
      </c>
      <c r="N759" s="4" t="s">
        <v>165</v>
      </c>
      <c r="O759" s="4" t="s">
        <v>166</v>
      </c>
      <c r="P759" s="4">
        <v>825.61983471074382</v>
      </c>
      <c r="Q759" s="4">
        <v>0</v>
      </c>
      <c r="R759" s="4" t="s">
        <v>167</v>
      </c>
      <c r="S759" s="4" t="s">
        <v>167</v>
      </c>
      <c r="W759" s="4" t="s">
        <v>233</v>
      </c>
      <c r="AB759" s="4" t="s">
        <v>167</v>
      </c>
      <c r="AG759" s="4" t="s">
        <v>167</v>
      </c>
      <c r="AH759" s="4" t="s">
        <v>169</v>
      </c>
      <c r="AN759" s="4">
        <v>0</v>
      </c>
      <c r="AO759" s="4">
        <v>0</v>
      </c>
      <c r="AP759" s="4">
        <v>0</v>
      </c>
      <c r="AQ759" s="4">
        <v>0</v>
      </c>
      <c r="AR759" s="4">
        <v>0</v>
      </c>
      <c r="AS759" s="4">
        <v>0</v>
      </c>
    </row>
    <row r="760" spans="1:117" s="4" customFormat="1" x14ac:dyDescent="0.25">
      <c r="A760" s="4" t="s">
        <v>162</v>
      </c>
      <c r="B760" s="4" t="s">
        <v>162</v>
      </c>
      <c r="C760" s="4" t="s">
        <v>162</v>
      </c>
      <c r="D760" s="4" t="s">
        <v>1295</v>
      </c>
      <c r="E760" s="4">
        <v>625013390</v>
      </c>
      <c r="G760"/>
      <c r="H760"/>
      <c r="I760" s="4" t="s">
        <v>1292</v>
      </c>
      <c r="J760" s="7"/>
      <c r="K760" s="4" t="s">
        <v>164</v>
      </c>
      <c r="M760" s="4">
        <v>24</v>
      </c>
      <c r="N760" s="4" t="s">
        <v>165</v>
      </c>
      <c r="O760" s="4" t="s">
        <v>166</v>
      </c>
      <c r="P760" s="4">
        <v>825.61983471074382</v>
      </c>
      <c r="Q760" s="4">
        <v>0</v>
      </c>
      <c r="R760" s="4" t="s">
        <v>167</v>
      </c>
      <c r="S760" s="4" t="s">
        <v>167</v>
      </c>
      <c r="W760" s="4" t="s">
        <v>1293</v>
      </c>
      <c r="AB760" s="4" t="s">
        <v>167</v>
      </c>
      <c r="AG760" s="4" t="s">
        <v>167</v>
      </c>
      <c r="AH760" s="4" t="s">
        <v>169</v>
      </c>
      <c r="AN760" s="4">
        <v>0</v>
      </c>
      <c r="AO760" s="4">
        <v>0</v>
      </c>
      <c r="AP760" s="4">
        <v>0</v>
      </c>
      <c r="AQ760" s="4">
        <v>0</v>
      </c>
      <c r="AR760" s="4">
        <v>0</v>
      </c>
      <c r="AS760" s="4">
        <v>0</v>
      </c>
    </row>
    <row r="761" spans="1:117" s="4" customFormat="1" x14ac:dyDescent="0.25">
      <c r="A761" s="4" t="s">
        <v>162</v>
      </c>
      <c r="B761" s="4" t="s">
        <v>162</v>
      </c>
      <c r="C761" s="4" t="s">
        <v>162</v>
      </c>
      <c r="D761" s="4" t="s">
        <v>1295</v>
      </c>
      <c r="E761" s="4">
        <v>625013391</v>
      </c>
      <c r="G761"/>
      <c r="H761"/>
      <c r="I761" s="4" t="s">
        <v>1294</v>
      </c>
      <c r="J761" s="7"/>
      <c r="K761" s="4" t="s">
        <v>164</v>
      </c>
      <c r="M761" s="4">
        <v>24</v>
      </c>
      <c r="N761" s="4" t="s">
        <v>165</v>
      </c>
      <c r="O761" s="4" t="s">
        <v>166</v>
      </c>
      <c r="P761" s="4">
        <v>825.61983471074382</v>
      </c>
      <c r="Q761" s="4">
        <v>0</v>
      </c>
      <c r="R761" s="4" t="s">
        <v>167</v>
      </c>
      <c r="S761" s="4" t="s">
        <v>167</v>
      </c>
      <c r="W761" s="4" t="s">
        <v>1293</v>
      </c>
      <c r="AB761" s="4" t="s">
        <v>167</v>
      </c>
      <c r="AG761" s="4" t="s">
        <v>167</v>
      </c>
      <c r="AH761" s="4" t="s">
        <v>169</v>
      </c>
      <c r="AN761" s="4">
        <v>0</v>
      </c>
      <c r="AO761" s="4">
        <v>0</v>
      </c>
      <c r="AP761" s="4">
        <v>0</v>
      </c>
      <c r="AQ761" s="4">
        <v>0</v>
      </c>
      <c r="AR761" s="4">
        <v>0</v>
      </c>
      <c r="AS761" s="4">
        <v>0</v>
      </c>
    </row>
    <row r="762" spans="1:117" s="4" customFormat="1" x14ac:dyDescent="0.25">
      <c r="A762" s="4" t="s">
        <v>162</v>
      </c>
      <c r="B762" s="4" t="s">
        <v>162</v>
      </c>
      <c r="C762" s="4" t="s">
        <v>162</v>
      </c>
      <c r="D762" s="4" t="s">
        <v>1295</v>
      </c>
      <c r="E762" s="4">
        <v>625013392</v>
      </c>
      <c r="G762"/>
      <c r="H762"/>
      <c r="I762" s="4" t="s">
        <v>1296</v>
      </c>
      <c r="J762" s="7"/>
      <c r="K762" s="4" t="s">
        <v>164</v>
      </c>
      <c r="M762" s="4">
        <v>24</v>
      </c>
      <c r="N762" s="4" t="s">
        <v>165</v>
      </c>
      <c r="O762" s="4" t="s">
        <v>166</v>
      </c>
      <c r="P762" s="4">
        <v>825.61983471074382</v>
      </c>
      <c r="Q762" s="4">
        <v>0</v>
      </c>
      <c r="R762" s="4" t="s">
        <v>167</v>
      </c>
      <c r="S762" s="4" t="s">
        <v>167</v>
      </c>
      <c r="W762" s="4" t="s">
        <v>1293</v>
      </c>
      <c r="AB762" s="4" t="s">
        <v>167</v>
      </c>
      <c r="AG762" s="4" t="s">
        <v>167</v>
      </c>
      <c r="AH762" s="4" t="s">
        <v>169</v>
      </c>
      <c r="AN762" s="4">
        <v>0</v>
      </c>
      <c r="AO762" s="4">
        <v>0</v>
      </c>
      <c r="AP762" s="4">
        <v>0</v>
      </c>
      <c r="AQ762" s="4">
        <v>0</v>
      </c>
      <c r="AR762" s="4">
        <v>0</v>
      </c>
      <c r="AS762" s="4">
        <v>0</v>
      </c>
    </row>
    <row r="763" spans="1:117" s="4" customFormat="1" x14ac:dyDescent="0.25">
      <c r="A763" s="4" t="s">
        <v>162</v>
      </c>
      <c r="B763" s="4" t="s">
        <v>162</v>
      </c>
      <c r="C763" s="4" t="s">
        <v>162</v>
      </c>
      <c r="D763" s="4" t="s">
        <v>1413</v>
      </c>
      <c r="E763" s="4" t="s">
        <v>1297</v>
      </c>
      <c r="F763" s="4">
        <v>628013173</v>
      </c>
      <c r="G763"/>
      <c r="H763"/>
      <c r="J763" s="7">
        <v>9993503009681</v>
      </c>
      <c r="K763" s="4" t="s">
        <v>164</v>
      </c>
      <c r="L763" s="4" t="s">
        <v>169</v>
      </c>
      <c r="M763" s="4">
        <v>24</v>
      </c>
      <c r="N763" s="4" t="s">
        <v>165</v>
      </c>
      <c r="O763" s="4" t="s">
        <v>166</v>
      </c>
      <c r="P763" s="4">
        <v>908.2644628099174</v>
      </c>
      <c r="Q763" s="4">
        <v>0</v>
      </c>
      <c r="R763" s="4" t="s">
        <v>167</v>
      </c>
      <c r="S763" s="4" t="s">
        <v>167</v>
      </c>
      <c r="W763" s="4" t="s">
        <v>1298</v>
      </c>
      <c r="AB763" s="4" t="s">
        <v>167</v>
      </c>
      <c r="AG763" s="4" t="s">
        <v>167</v>
      </c>
      <c r="AH763" s="4" t="s">
        <v>169</v>
      </c>
      <c r="AN763" s="4">
        <v>0</v>
      </c>
      <c r="AO763" s="4">
        <v>0</v>
      </c>
      <c r="AP763" s="4">
        <v>0</v>
      </c>
      <c r="AQ763" s="4">
        <v>0</v>
      </c>
      <c r="AR763" s="4">
        <v>0</v>
      </c>
      <c r="AS763" s="4">
        <v>0</v>
      </c>
      <c r="BX763" s="4" t="s">
        <v>480</v>
      </c>
      <c r="CC763" s="4" t="s">
        <v>238</v>
      </c>
      <c r="CD763" s="4" t="s">
        <v>171</v>
      </c>
      <c r="CV763" s="4" t="s">
        <v>179</v>
      </c>
      <c r="CZ763" s="4" t="s">
        <v>1122</v>
      </c>
      <c r="DC763" s="4" t="s">
        <v>173</v>
      </c>
      <c r="DM763" s="4" t="s">
        <v>239</v>
      </c>
    </row>
    <row r="764" spans="1:117" s="4" customFormat="1" x14ac:dyDescent="0.25">
      <c r="A764" s="4" t="s">
        <v>162</v>
      </c>
      <c r="B764" s="4" t="s">
        <v>162</v>
      </c>
      <c r="C764" s="4" t="s">
        <v>162</v>
      </c>
      <c r="D764" s="4" t="s">
        <v>1413</v>
      </c>
      <c r="E764" s="4" t="s">
        <v>1299</v>
      </c>
      <c r="F764" s="4">
        <v>628013172</v>
      </c>
      <c r="G764"/>
      <c r="H764"/>
      <c r="J764" s="7">
        <v>9999447780945</v>
      </c>
      <c r="K764" s="4" t="s">
        <v>164</v>
      </c>
      <c r="M764" s="4">
        <v>24</v>
      </c>
      <c r="N764" s="4" t="s">
        <v>165</v>
      </c>
      <c r="O764" s="4" t="s">
        <v>166</v>
      </c>
      <c r="P764" s="4">
        <v>908.2644628099174</v>
      </c>
      <c r="Q764" s="4">
        <v>0</v>
      </c>
      <c r="R764" s="4" t="s">
        <v>167</v>
      </c>
      <c r="S764" s="4" t="s">
        <v>167</v>
      </c>
      <c r="W764" s="4" t="s">
        <v>1298</v>
      </c>
      <c r="AB764" s="4" t="s">
        <v>167</v>
      </c>
      <c r="AG764" s="4" t="s">
        <v>167</v>
      </c>
      <c r="AH764" s="4" t="s">
        <v>169</v>
      </c>
      <c r="AN764" s="4">
        <v>0</v>
      </c>
      <c r="AO764" s="4">
        <v>0</v>
      </c>
      <c r="AP764" s="4">
        <v>0</v>
      </c>
      <c r="AQ764" s="4">
        <v>0</v>
      </c>
      <c r="AR764" s="4">
        <v>0</v>
      </c>
      <c r="AS764" s="4">
        <v>0</v>
      </c>
      <c r="BX764" s="4" t="s">
        <v>480</v>
      </c>
      <c r="CC764" s="4" t="s">
        <v>238</v>
      </c>
      <c r="CD764" s="4" t="s">
        <v>171</v>
      </c>
      <c r="CZ764" s="4" t="s">
        <v>743</v>
      </c>
      <c r="DC764" s="4" t="s">
        <v>173</v>
      </c>
      <c r="DM764" s="4" t="s">
        <v>239</v>
      </c>
    </row>
    <row r="765" spans="1:117" s="4" customFormat="1" x14ac:dyDescent="0.25">
      <c r="A765" s="4" t="s">
        <v>162</v>
      </c>
      <c r="B765" s="4" t="s">
        <v>162</v>
      </c>
      <c r="C765" s="4" t="s">
        <v>162</v>
      </c>
      <c r="D765" s="4" t="s">
        <v>1413</v>
      </c>
      <c r="E765" s="4" t="s">
        <v>1300</v>
      </c>
      <c r="F765" s="4">
        <v>628013170</v>
      </c>
      <c r="G765"/>
      <c r="H765"/>
      <c r="J765" s="7">
        <v>9997694147979</v>
      </c>
      <c r="K765" s="4" t="s">
        <v>164</v>
      </c>
      <c r="M765" s="4">
        <v>24</v>
      </c>
      <c r="N765" s="4" t="s">
        <v>165</v>
      </c>
      <c r="O765" s="4" t="s">
        <v>166</v>
      </c>
      <c r="P765" s="4">
        <v>908.2644628099174</v>
      </c>
      <c r="Q765" s="4">
        <v>0</v>
      </c>
      <c r="R765" s="4" t="s">
        <v>167</v>
      </c>
      <c r="S765" s="4" t="s">
        <v>167</v>
      </c>
      <c r="W765" s="4" t="s">
        <v>1298</v>
      </c>
      <c r="AB765" s="4" t="s">
        <v>167</v>
      </c>
      <c r="AG765" s="4" t="s">
        <v>167</v>
      </c>
      <c r="AH765" s="4" t="s">
        <v>169</v>
      </c>
      <c r="AN765" s="4">
        <v>0</v>
      </c>
      <c r="AO765" s="4">
        <v>0</v>
      </c>
      <c r="AP765" s="4">
        <v>0</v>
      </c>
      <c r="AQ765" s="4">
        <v>0</v>
      </c>
      <c r="AR765" s="4">
        <v>0</v>
      </c>
      <c r="AS765" s="4">
        <v>0</v>
      </c>
      <c r="BX765" s="4" t="s">
        <v>480</v>
      </c>
      <c r="CC765" s="4" t="s">
        <v>238</v>
      </c>
      <c r="CD765" s="4" t="s">
        <v>171</v>
      </c>
      <c r="CZ765" s="4" t="s">
        <v>1014</v>
      </c>
      <c r="DC765" s="4" t="s">
        <v>173</v>
      </c>
      <c r="DM765" s="4" t="s">
        <v>239</v>
      </c>
    </row>
    <row r="766" spans="1:117" s="4" customFormat="1" x14ac:dyDescent="0.25">
      <c r="A766" s="4" t="s">
        <v>162</v>
      </c>
      <c r="B766" s="4" t="s">
        <v>162</v>
      </c>
      <c r="C766" s="4" t="s">
        <v>162</v>
      </c>
      <c r="D766" s="4" t="s">
        <v>1413</v>
      </c>
      <c r="E766" s="4" t="s">
        <v>1301</v>
      </c>
      <c r="F766" s="4">
        <v>628013171</v>
      </c>
      <c r="G766"/>
      <c r="H766"/>
      <c r="J766" s="7">
        <v>9996284307533</v>
      </c>
      <c r="K766" s="4" t="s">
        <v>164</v>
      </c>
      <c r="M766" s="4">
        <v>24</v>
      </c>
      <c r="N766" s="4" t="s">
        <v>165</v>
      </c>
      <c r="O766" s="4" t="s">
        <v>166</v>
      </c>
      <c r="P766" s="4">
        <v>908.2644628099174</v>
      </c>
      <c r="Q766" s="4">
        <v>0</v>
      </c>
      <c r="R766" s="4" t="s">
        <v>167</v>
      </c>
      <c r="S766" s="4" t="s">
        <v>167</v>
      </c>
      <c r="W766" s="4" t="s">
        <v>1298</v>
      </c>
      <c r="AB766" s="4" t="s">
        <v>167</v>
      </c>
      <c r="AG766" s="4" t="s">
        <v>167</v>
      </c>
      <c r="AH766" s="4" t="s">
        <v>169</v>
      </c>
      <c r="AN766" s="4">
        <v>0</v>
      </c>
      <c r="AO766" s="4">
        <v>0</v>
      </c>
      <c r="AP766" s="4">
        <v>0</v>
      </c>
      <c r="AQ766" s="4">
        <v>0</v>
      </c>
      <c r="AR766" s="4">
        <v>0</v>
      </c>
      <c r="AS766" s="4">
        <v>0</v>
      </c>
      <c r="BX766" s="4" t="s">
        <v>480</v>
      </c>
      <c r="CC766" s="4" t="s">
        <v>238</v>
      </c>
      <c r="CD766" s="4" t="s">
        <v>171</v>
      </c>
      <c r="CZ766" s="4" t="s">
        <v>1119</v>
      </c>
      <c r="DC766" s="4" t="s">
        <v>173</v>
      </c>
      <c r="DM766" s="4" t="s">
        <v>239</v>
      </c>
    </row>
    <row r="767" spans="1:117" s="4" customFormat="1" x14ac:dyDescent="0.25">
      <c r="A767" s="4" t="s">
        <v>162</v>
      </c>
      <c r="B767" s="4" t="s">
        <v>162</v>
      </c>
      <c r="C767" s="4" t="s">
        <v>162</v>
      </c>
      <c r="D767" s="4" t="s">
        <v>1414</v>
      </c>
      <c r="E767" s="4" t="s">
        <v>1302</v>
      </c>
      <c r="F767" s="4">
        <v>628013192</v>
      </c>
      <c r="G767"/>
      <c r="H767"/>
      <c r="J767" s="7">
        <v>9997505481551</v>
      </c>
      <c r="K767" s="4" t="s">
        <v>164</v>
      </c>
      <c r="M767" s="4">
        <v>24</v>
      </c>
      <c r="N767" s="4" t="s">
        <v>165</v>
      </c>
      <c r="O767" s="4" t="s">
        <v>166</v>
      </c>
      <c r="P767" s="4">
        <v>908.2644628099174</v>
      </c>
      <c r="Q767" s="4">
        <v>0</v>
      </c>
      <c r="R767" s="4" t="s">
        <v>167</v>
      </c>
      <c r="S767" s="4" t="s">
        <v>167</v>
      </c>
      <c r="W767" s="4" t="s">
        <v>1298</v>
      </c>
      <c r="AB767" s="4" t="s">
        <v>167</v>
      </c>
      <c r="AG767" s="4" t="s">
        <v>167</v>
      </c>
      <c r="AH767" s="4" t="s">
        <v>169</v>
      </c>
      <c r="AN767" s="4">
        <v>0</v>
      </c>
      <c r="AO767" s="4">
        <v>0</v>
      </c>
      <c r="AP767" s="4">
        <v>0</v>
      </c>
      <c r="AQ767" s="4">
        <v>0</v>
      </c>
      <c r="AR767" s="4">
        <v>0</v>
      </c>
      <c r="AS767" s="4">
        <v>0</v>
      </c>
      <c r="BX767" s="4" t="s">
        <v>170</v>
      </c>
      <c r="CC767" s="4" t="s">
        <v>238</v>
      </c>
      <c r="CD767" s="4" t="s">
        <v>171</v>
      </c>
      <c r="CZ767" s="4" t="s">
        <v>743</v>
      </c>
      <c r="DC767" s="4" t="s">
        <v>173</v>
      </c>
      <c r="DM767" s="4" t="s">
        <v>239</v>
      </c>
    </row>
    <row r="768" spans="1:117" s="4" customFormat="1" x14ac:dyDescent="0.25">
      <c r="A768" s="4" t="s">
        <v>162</v>
      </c>
      <c r="B768" s="4" t="s">
        <v>162</v>
      </c>
      <c r="C768" s="4" t="s">
        <v>162</v>
      </c>
      <c r="D768" s="4" t="s">
        <v>1414</v>
      </c>
      <c r="E768" s="4" t="s">
        <v>1303</v>
      </c>
      <c r="F768" s="4">
        <v>628013193</v>
      </c>
      <c r="G768"/>
      <c r="H768"/>
      <c r="J768" s="7">
        <v>9993800061078</v>
      </c>
      <c r="K768" s="4" t="s">
        <v>164</v>
      </c>
      <c r="M768" s="4">
        <v>24</v>
      </c>
      <c r="N768" s="4" t="s">
        <v>165</v>
      </c>
      <c r="O768" s="4" t="s">
        <v>166</v>
      </c>
      <c r="P768" s="4">
        <v>908.2644628099174</v>
      </c>
      <c r="Q768" s="4">
        <v>0</v>
      </c>
      <c r="R768" s="4" t="s">
        <v>167</v>
      </c>
      <c r="S768" s="4" t="s">
        <v>167</v>
      </c>
      <c r="W768" s="4" t="s">
        <v>1298</v>
      </c>
      <c r="AB768" s="4" t="s">
        <v>167</v>
      </c>
      <c r="AG768" s="4" t="s">
        <v>167</v>
      </c>
      <c r="AH768" s="4" t="s">
        <v>169</v>
      </c>
      <c r="AN768" s="4">
        <v>0</v>
      </c>
      <c r="AO768" s="4">
        <v>0</v>
      </c>
      <c r="AP768" s="4">
        <v>0</v>
      </c>
      <c r="AQ768" s="4">
        <v>0</v>
      </c>
      <c r="AR768" s="4">
        <v>0</v>
      </c>
      <c r="AS768" s="4">
        <v>0</v>
      </c>
      <c r="BX768" s="4" t="s">
        <v>170</v>
      </c>
      <c r="CC768" s="4" t="s">
        <v>238</v>
      </c>
      <c r="CD768" s="4" t="s">
        <v>171</v>
      </c>
      <c r="CZ768" s="4" t="s">
        <v>1122</v>
      </c>
      <c r="DC768" s="4" t="s">
        <v>173</v>
      </c>
      <c r="DM768" s="4" t="s">
        <v>239</v>
      </c>
    </row>
    <row r="769" spans="1:117" s="4" customFormat="1" x14ac:dyDescent="0.25">
      <c r="A769" s="4" t="s">
        <v>162</v>
      </c>
      <c r="B769" s="4" t="s">
        <v>162</v>
      </c>
      <c r="C769" s="4" t="s">
        <v>162</v>
      </c>
      <c r="D769" s="4" t="s">
        <v>1414</v>
      </c>
      <c r="E769" s="4" t="s">
        <v>1304</v>
      </c>
      <c r="F769" s="4">
        <v>628013190</v>
      </c>
      <c r="G769"/>
      <c r="H769"/>
      <c r="J769" s="7">
        <v>9991510145750</v>
      </c>
      <c r="K769" s="4" t="s">
        <v>164</v>
      </c>
      <c r="M769" s="4">
        <v>24</v>
      </c>
      <c r="N769" s="4" t="s">
        <v>165</v>
      </c>
      <c r="O769" s="4" t="s">
        <v>166</v>
      </c>
      <c r="P769" s="4">
        <v>908.2644628099174</v>
      </c>
      <c r="Q769" s="4">
        <v>0</v>
      </c>
      <c r="R769" s="4" t="s">
        <v>167</v>
      </c>
      <c r="S769" s="4" t="s">
        <v>167</v>
      </c>
      <c r="W769" s="4" t="s">
        <v>1298</v>
      </c>
      <c r="AB769" s="4" t="s">
        <v>167</v>
      </c>
      <c r="AG769" s="4" t="s">
        <v>167</v>
      </c>
      <c r="AH769" s="4" t="s">
        <v>169</v>
      </c>
      <c r="AN769" s="4">
        <v>0</v>
      </c>
      <c r="AO769" s="4">
        <v>0</v>
      </c>
      <c r="AP769" s="4">
        <v>0</v>
      </c>
      <c r="AQ769" s="4">
        <v>0</v>
      </c>
      <c r="AR769" s="4">
        <v>0</v>
      </c>
      <c r="AS769" s="4">
        <v>0</v>
      </c>
      <c r="BX769" s="4" t="s">
        <v>170</v>
      </c>
      <c r="CC769" s="4" t="s">
        <v>238</v>
      </c>
      <c r="CD769" s="4" t="s">
        <v>171</v>
      </c>
      <c r="CZ769" s="4" t="s">
        <v>1014</v>
      </c>
      <c r="DC769" s="4" t="s">
        <v>173</v>
      </c>
      <c r="DM769" s="4" t="s">
        <v>239</v>
      </c>
    </row>
    <row r="770" spans="1:117" s="4" customFormat="1" x14ac:dyDescent="0.25">
      <c r="A770" s="4" t="s">
        <v>162</v>
      </c>
      <c r="B770" s="4" t="s">
        <v>162</v>
      </c>
      <c r="C770" s="4" t="s">
        <v>162</v>
      </c>
      <c r="D770" s="4" t="s">
        <v>1414</v>
      </c>
      <c r="E770" s="4" t="s">
        <v>1305</v>
      </c>
      <c r="F770" s="4">
        <v>628013191</v>
      </c>
      <c r="G770"/>
      <c r="H770"/>
      <c r="J770" s="7">
        <v>9996210243089</v>
      </c>
      <c r="K770" s="4" t="s">
        <v>164</v>
      </c>
      <c r="M770" s="4">
        <v>24</v>
      </c>
      <c r="N770" s="4" t="s">
        <v>165</v>
      </c>
      <c r="O770" s="4" t="s">
        <v>166</v>
      </c>
      <c r="P770" s="4">
        <v>908.2644628099174</v>
      </c>
      <c r="Q770" s="4">
        <v>0</v>
      </c>
      <c r="R770" s="4" t="s">
        <v>167</v>
      </c>
      <c r="S770" s="4" t="s">
        <v>167</v>
      </c>
      <c r="W770" s="4" t="s">
        <v>1298</v>
      </c>
      <c r="AB770" s="4" t="s">
        <v>167</v>
      </c>
      <c r="AG770" s="4" t="s">
        <v>167</v>
      </c>
      <c r="AH770" s="4" t="s">
        <v>169</v>
      </c>
      <c r="AN770" s="4">
        <v>0</v>
      </c>
      <c r="AO770" s="4">
        <v>0</v>
      </c>
      <c r="AP770" s="4">
        <v>0</v>
      </c>
      <c r="AQ770" s="4">
        <v>0</v>
      </c>
      <c r="AR770" s="4">
        <v>0</v>
      </c>
      <c r="AS770" s="4">
        <v>0</v>
      </c>
      <c r="BX770" s="4" t="s">
        <v>170</v>
      </c>
      <c r="CC770" s="4" t="s">
        <v>238</v>
      </c>
      <c r="CD770" s="4" t="s">
        <v>171</v>
      </c>
      <c r="CZ770" s="4" t="s">
        <v>1119</v>
      </c>
      <c r="DC770" s="4" t="s">
        <v>173</v>
      </c>
      <c r="DM770" s="4" t="s">
        <v>239</v>
      </c>
    </row>
    <row r="771" spans="1:117" s="4" customFormat="1" x14ac:dyDescent="0.25">
      <c r="A771" s="4" t="s">
        <v>162</v>
      </c>
      <c r="B771" s="4" t="s">
        <v>162</v>
      </c>
      <c r="C771" s="4" t="s">
        <v>162</v>
      </c>
      <c r="D771" s="4" t="s">
        <v>1415</v>
      </c>
      <c r="E771" s="4">
        <v>628617010</v>
      </c>
      <c r="F771" s="4">
        <v>628617010</v>
      </c>
      <c r="G771"/>
      <c r="H771"/>
      <c r="I771" s="4" t="s">
        <v>1306</v>
      </c>
      <c r="J771" s="7">
        <v>9992203233358</v>
      </c>
      <c r="K771" s="4" t="s">
        <v>164</v>
      </c>
      <c r="M771" s="4">
        <v>24</v>
      </c>
      <c r="N771" s="4" t="s">
        <v>165</v>
      </c>
      <c r="O771" s="4" t="s">
        <v>166</v>
      </c>
      <c r="P771" s="4">
        <v>0</v>
      </c>
      <c r="Q771" s="4">
        <v>0</v>
      </c>
      <c r="R771" s="4" t="s">
        <v>167</v>
      </c>
      <c r="S771" s="4" t="s">
        <v>167</v>
      </c>
      <c r="AB771" s="4" t="s">
        <v>167</v>
      </c>
      <c r="AG771" s="4" t="s">
        <v>167</v>
      </c>
      <c r="AH771" s="4" t="s">
        <v>169</v>
      </c>
      <c r="AN771" s="4">
        <v>0</v>
      </c>
      <c r="AO771" s="4">
        <v>0</v>
      </c>
      <c r="AP771" s="4">
        <v>0</v>
      </c>
      <c r="AQ771" s="4">
        <v>0</v>
      </c>
      <c r="AR771" s="4">
        <v>0</v>
      </c>
      <c r="AS771" s="4">
        <v>0</v>
      </c>
      <c r="BX771" s="4" t="s">
        <v>480</v>
      </c>
      <c r="CC771" s="4" t="s">
        <v>646</v>
      </c>
      <c r="CD771" s="4" t="s">
        <v>171</v>
      </c>
      <c r="CZ771" s="4" t="s">
        <v>845</v>
      </c>
      <c r="DC771" s="4" t="s">
        <v>173</v>
      </c>
      <c r="DM771" s="4" t="s">
        <v>174</v>
      </c>
    </row>
    <row r="772" spans="1:117" s="4" customFormat="1" x14ac:dyDescent="0.25">
      <c r="A772" s="4" t="s">
        <v>162</v>
      </c>
      <c r="B772" s="4" t="s">
        <v>162</v>
      </c>
      <c r="C772" s="4" t="s">
        <v>162</v>
      </c>
      <c r="D772" s="4" t="s">
        <v>1415</v>
      </c>
      <c r="E772" s="4">
        <v>628617011</v>
      </c>
      <c r="F772" s="4">
        <v>628617011</v>
      </c>
      <c r="G772"/>
      <c r="H772"/>
      <c r="I772" s="4" t="s">
        <v>1307</v>
      </c>
      <c r="J772" s="7">
        <v>9990433381634</v>
      </c>
      <c r="K772" s="4" t="s">
        <v>164</v>
      </c>
      <c r="M772" s="4">
        <v>24</v>
      </c>
      <c r="N772" s="4" t="s">
        <v>165</v>
      </c>
      <c r="O772" s="4" t="s">
        <v>166</v>
      </c>
      <c r="P772" s="4">
        <v>1073.5537190082646</v>
      </c>
      <c r="Q772" s="4">
        <v>0</v>
      </c>
      <c r="R772" s="4" t="s">
        <v>167</v>
      </c>
      <c r="S772" s="4" t="s">
        <v>167</v>
      </c>
      <c r="AB772" s="4" t="s">
        <v>167</v>
      </c>
      <c r="AG772" s="4" t="s">
        <v>167</v>
      </c>
      <c r="AH772" s="4" t="s">
        <v>169</v>
      </c>
      <c r="AN772" s="4">
        <v>0</v>
      </c>
      <c r="AO772" s="4">
        <v>0</v>
      </c>
      <c r="AP772" s="4">
        <v>0</v>
      </c>
      <c r="AQ772" s="4">
        <v>0</v>
      </c>
      <c r="AR772" s="4">
        <v>0</v>
      </c>
      <c r="AS772" s="4">
        <v>0</v>
      </c>
      <c r="BX772" s="4" t="s">
        <v>480</v>
      </c>
      <c r="CC772" s="4" t="s">
        <v>646</v>
      </c>
      <c r="CD772" s="4" t="s">
        <v>171</v>
      </c>
      <c r="CZ772" s="4" t="s">
        <v>651</v>
      </c>
      <c r="DC772" s="4" t="s">
        <v>173</v>
      </c>
      <c r="DM772" s="4" t="s">
        <v>174</v>
      </c>
    </row>
    <row r="773" spans="1:117" s="6" customFormat="1" x14ac:dyDescent="0.25">
      <c r="A773" s="6" t="s">
        <v>162</v>
      </c>
      <c r="B773" s="6" t="s">
        <v>162</v>
      </c>
      <c r="C773" s="6" t="s">
        <v>162</v>
      </c>
      <c r="D773" s="6" t="s">
        <v>1472</v>
      </c>
      <c r="E773" s="6">
        <v>628617014</v>
      </c>
      <c r="F773" s="2">
        <v>628617014</v>
      </c>
      <c r="G773"/>
      <c r="H773"/>
      <c r="I773" s="2" t="s">
        <v>1308</v>
      </c>
      <c r="J773" s="1">
        <v>9990668578625</v>
      </c>
      <c r="K773" s="2" t="s">
        <v>164</v>
      </c>
      <c r="M773" s="2">
        <v>24</v>
      </c>
      <c r="N773" s="2" t="s">
        <v>165</v>
      </c>
      <c r="O773" s="2" t="s">
        <v>166</v>
      </c>
      <c r="P773" s="6">
        <v>1073.5537190082646</v>
      </c>
      <c r="Q773" s="6">
        <v>20</v>
      </c>
      <c r="R773" s="6" t="s">
        <v>168</v>
      </c>
      <c r="S773" s="6" t="s">
        <v>168</v>
      </c>
      <c r="W773" s="6" t="s">
        <v>1515</v>
      </c>
      <c r="AB773" s="6" t="s">
        <v>167</v>
      </c>
      <c r="AC773" s="6">
        <v>5</v>
      </c>
      <c r="AD773" s="6">
        <v>15</v>
      </c>
      <c r="AE773" s="6">
        <v>15</v>
      </c>
      <c r="AF773" s="6">
        <v>15</v>
      </c>
      <c r="AG773" s="6" t="s">
        <v>168</v>
      </c>
      <c r="AH773" s="6" t="s">
        <v>169</v>
      </c>
      <c r="AN773" s="6">
        <v>0</v>
      </c>
      <c r="AO773" s="6">
        <v>0</v>
      </c>
      <c r="AP773" s="6">
        <v>1</v>
      </c>
      <c r="AQ773" s="6">
        <v>0</v>
      </c>
      <c r="AR773" s="6">
        <v>1</v>
      </c>
      <c r="AS773" s="6">
        <v>0</v>
      </c>
      <c r="BX773" s="6" t="s">
        <v>480</v>
      </c>
      <c r="CC773" s="6" t="s">
        <v>238</v>
      </c>
      <c r="CD773" s="6" t="s">
        <v>171</v>
      </c>
      <c r="CV773" s="6" t="s">
        <v>179</v>
      </c>
      <c r="CZ773" s="6" t="s">
        <v>655</v>
      </c>
      <c r="DC773" s="6" t="s">
        <v>173</v>
      </c>
      <c r="DM773" s="6" t="s">
        <v>174</v>
      </c>
    </row>
    <row r="774" spans="1:117" s="4" customFormat="1" x14ac:dyDescent="0.25">
      <c r="A774" s="4" t="s">
        <v>162</v>
      </c>
      <c r="B774" s="4" t="s">
        <v>162</v>
      </c>
      <c r="C774" s="4" t="s">
        <v>162</v>
      </c>
      <c r="D774" s="4" t="s">
        <v>1416</v>
      </c>
      <c r="E774" s="4">
        <v>628617015</v>
      </c>
      <c r="F774" s="4">
        <v>628617015</v>
      </c>
      <c r="I774" s="4" t="s">
        <v>1310</v>
      </c>
      <c r="J774" s="7">
        <v>9995277724753</v>
      </c>
      <c r="K774" s="4" t="s">
        <v>164</v>
      </c>
      <c r="L774" s="4" t="s">
        <v>169</v>
      </c>
      <c r="M774" s="4">
        <v>24</v>
      </c>
      <c r="N774" s="4" t="s">
        <v>165</v>
      </c>
      <c r="O774" s="4" t="s">
        <v>166</v>
      </c>
      <c r="P774" s="4">
        <v>1073.5537190082646</v>
      </c>
      <c r="Q774" s="4">
        <v>0</v>
      </c>
      <c r="R774" s="4" t="s">
        <v>167</v>
      </c>
      <c r="S774" s="4" t="s">
        <v>167</v>
      </c>
      <c r="W774" s="4" t="s">
        <v>1309</v>
      </c>
      <c r="AB774" s="4" t="s">
        <v>167</v>
      </c>
      <c r="AG774" s="4" t="s">
        <v>167</v>
      </c>
      <c r="AH774" s="4" t="s">
        <v>169</v>
      </c>
      <c r="AN774" s="4">
        <v>0</v>
      </c>
      <c r="AO774" s="4">
        <v>0</v>
      </c>
      <c r="AP774" s="4">
        <v>0</v>
      </c>
      <c r="AQ774" s="4">
        <v>0</v>
      </c>
      <c r="AR774" s="4">
        <v>0</v>
      </c>
      <c r="AS774" s="4">
        <v>0</v>
      </c>
      <c r="BX774" s="4" t="s">
        <v>480</v>
      </c>
      <c r="CC774" s="4" t="s">
        <v>238</v>
      </c>
      <c r="CD774" s="4" t="s">
        <v>171</v>
      </c>
      <c r="CV774" s="4" t="s">
        <v>179</v>
      </c>
      <c r="CZ774" s="4" t="s">
        <v>649</v>
      </c>
      <c r="DC774" s="4" t="s">
        <v>173</v>
      </c>
      <c r="DM774" s="4" t="s">
        <v>174</v>
      </c>
    </row>
    <row r="775" spans="1:117" s="4" customFormat="1" x14ac:dyDescent="0.25">
      <c r="A775" s="4" t="s">
        <v>162</v>
      </c>
      <c r="B775" s="4" t="s">
        <v>162</v>
      </c>
      <c r="C775" s="4" t="s">
        <v>162</v>
      </c>
      <c r="D775" s="4" t="s">
        <v>1416</v>
      </c>
      <c r="E775" s="4">
        <v>628617012</v>
      </c>
      <c r="F775" s="4">
        <v>628617012</v>
      </c>
      <c r="G775"/>
      <c r="H775"/>
      <c r="I775" s="4" t="s">
        <v>1311</v>
      </c>
      <c r="J775" s="7">
        <v>9992967052981</v>
      </c>
      <c r="K775" s="4" t="s">
        <v>164</v>
      </c>
      <c r="M775" s="4">
        <v>24</v>
      </c>
      <c r="N775" s="4" t="s">
        <v>165</v>
      </c>
      <c r="O775" s="4" t="s">
        <v>166</v>
      </c>
      <c r="P775" s="4">
        <v>1073.5537190082646</v>
      </c>
      <c r="Q775" s="4">
        <v>0</v>
      </c>
      <c r="R775" s="4" t="s">
        <v>167</v>
      </c>
      <c r="S775" s="4" t="s">
        <v>167</v>
      </c>
      <c r="AB775" s="4" t="s">
        <v>167</v>
      </c>
      <c r="AG775" s="4" t="s">
        <v>167</v>
      </c>
      <c r="AH775" s="4" t="s">
        <v>169</v>
      </c>
      <c r="AN775" s="4">
        <v>0</v>
      </c>
      <c r="AO775" s="4">
        <v>0</v>
      </c>
      <c r="AP775" s="4">
        <v>0</v>
      </c>
      <c r="AQ775" s="4">
        <v>0</v>
      </c>
      <c r="AR775" s="4">
        <v>0</v>
      </c>
      <c r="AS775" s="4">
        <v>0</v>
      </c>
      <c r="BX775" s="4" t="s">
        <v>480</v>
      </c>
      <c r="CC775" s="4" t="s">
        <v>238</v>
      </c>
      <c r="CD775" s="4" t="s">
        <v>171</v>
      </c>
      <c r="CZ775" s="4" t="s">
        <v>651</v>
      </c>
      <c r="DC775" s="4" t="s">
        <v>173</v>
      </c>
      <c r="DM775" s="4" t="s">
        <v>174</v>
      </c>
    </row>
    <row r="776" spans="1:117" s="4" customFormat="1" x14ac:dyDescent="0.25">
      <c r="A776" s="4" t="s">
        <v>162</v>
      </c>
      <c r="B776" s="4" t="s">
        <v>162</v>
      </c>
      <c r="C776" s="4" t="s">
        <v>162</v>
      </c>
      <c r="D776" s="4" t="s">
        <v>1416</v>
      </c>
      <c r="E776" s="4">
        <v>628617013</v>
      </c>
      <c r="F776" s="4">
        <v>628617013</v>
      </c>
      <c r="G776"/>
      <c r="H776"/>
      <c r="I776" s="4" t="s">
        <v>1312</v>
      </c>
      <c r="J776" s="7">
        <v>9995695962409</v>
      </c>
      <c r="K776" s="4" t="s">
        <v>164</v>
      </c>
      <c r="M776" s="4">
        <v>24</v>
      </c>
      <c r="N776" s="4" t="s">
        <v>165</v>
      </c>
      <c r="O776" s="4" t="s">
        <v>166</v>
      </c>
      <c r="P776" s="4">
        <v>1073.5537190082646</v>
      </c>
      <c r="Q776" s="4">
        <v>0</v>
      </c>
      <c r="R776" s="4" t="s">
        <v>167</v>
      </c>
      <c r="S776" s="4" t="s">
        <v>167</v>
      </c>
      <c r="AB776" s="4" t="s">
        <v>167</v>
      </c>
      <c r="AG776" s="4" t="s">
        <v>167</v>
      </c>
      <c r="AH776" s="4" t="s">
        <v>169</v>
      </c>
      <c r="AN776" s="4">
        <v>0</v>
      </c>
      <c r="AO776" s="4">
        <v>0</v>
      </c>
      <c r="AP776" s="4">
        <v>0</v>
      </c>
      <c r="AQ776" s="4">
        <v>0</v>
      </c>
      <c r="AR776" s="4">
        <v>0</v>
      </c>
      <c r="AS776" s="4">
        <v>0</v>
      </c>
      <c r="BX776" s="4" t="s">
        <v>480</v>
      </c>
      <c r="CC776" s="4" t="s">
        <v>238</v>
      </c>
      <c r="CD776" s="4" t="s">
        <v>171</v>
      </c>
      <c r="CZ776" s="4" t="s">
        <v>653</v>
      </c>
      <c r="DC776" s="4" t="s">
        <v>173</v>
      </c>
      <c r="DM776" s="4" t="s">
        <v>174</v>
      </c>
    </row>
    <row r="777" spans="1:117" s="6" customFormat="1" x14ac:dyDescent="0.25">
      <c r="A777" s="6" t="s">
        <v>162</v>
      </c>
      <c r="B777" s="6" t="s">
        <v>162</v>
      </c>
      <c r="C777" s="6" t="s">
        <v>162</v>
      </c>
      <c r="D777" s="6" t="s">
        <v>1473</v>
      </c>
      <c r="E777" s="6">
        <v>628617007</v>
      </c>
      <c r="F777" s="2">
        <v>628617007</v>
      </c>
      <c r="G777"/>
      <c r="H777"/>
      <c r="I777" s="2" t="s">
        <v>1313</v>
      </c>
      <c r="J777" s="1">
        <v>9994384569448</v>
      </c>
      <c r="K777" s="2" t="s">
        <v>164</v>
      </c>
      <c r="M777" s="2">
        <v>24</v>
      </c>
      <c r="N777" s="2" t="s">
        <v>165</v>
      </c>
      <c r="O777" s="2" t="s">
        <v>166</v>
      </c>
      <c r="P777" s="6">
        <v>1156.1983471074379</v>
      </c>
      <c r="Q777" s="6">
        <v>20</v>
      </c>
      <c r="R777" s="6" t="s">
        <v>168</v>
      </c>
      <c r="S777" s="6" t="s">
        <v>168</v>
      </c>
      <c r="W777" s="6" t="s">
        <v>1516</v>
      </c>
      <c r="AB777" s="6" t="s">
        <v>167</v>
      </c>
      <c r="AC777" s="6">
        <v>5</v>
      </c>
      <c r="AD777" s="6">
        <v>15</v>
      </c>
      <c r="AE777" s="6">
        <v>15</v>
      </c>
      <c r="AF777" s="6">
        <v>15</v>
      </c>
      <c r="AG777" s="6" t="s">
        <v>168</v>
      </c>
      <c r="AH777" s="6" t="s">
        <v>169</v>
      </c>
      <c r="AN777" s="6">
        <v>0</v>
      </c>
      <c r="AO777" s="6">
        <v>0</v>
      </c>
      <c r="AP777" s="6">
        <v>1</v>
      </c>
      <c r="AQ777" s="6">
        <v>0</v>
      </c>
      <c r="AR777" s="6">
        <v>1</v>
      </c>
      <c r="AS777" s="6">
        <v>0</v>
      </c>
      <c r="BX777" s="6" t="s">
        <v>480</v>
      </c>
      <c r="CC777" s="6" t="s">
        <v>646</v>
      </c>
      <c r="CD777" s="6" t="s">
        <v>171</v>
      </c>
      <c r="CV777" s="6" t="s">
        <v>179</v>
      </c>
      <c r="CZ777" s="6" t="s">
        <v>655</v>
      </c>
      <c r="DC777" s="6" t="s">
        <v>173</v>
      </c>
      <c r="DM777" s="6" t="s">
        <v>174</v>
      </c>
    </row>
    <row r="778" spans="1:117" s="4" customFormat="1" x14ac:dyDescent="0.25">
      <c r="A778" s="4" t="s">
        <v>162</v>
      </c>
      <c r="B778" s="4" t="s">
        <v>162</v>
      </c>
      <c r="C778" s="4" t="s">
        <v>162</v>
      </c>
      <c r="D778" s="4" t="s">
        <v>1417</v>
      </c>
      <c r="E778" s="4">
        <v>628617006</v>
      </c>
      <c r="F778" s="4">
        <v>628617006</v>
      </c>
      <c r="G778"/>
      <c r="H778"/>
      <c r="I778" s="4" t="s">
        <v>1315</v>
      </c>
      <c r="J778" s="7">
        <v>9999472513242</v>
      </c>
      <c r="K778" s="4" t="s">
        <v>164</v>
      </c>
      <c r="M778" s="4">
        <v>24</v>
      </c>
      <c r="N778" s="4" t="s">
        <v>165</v>
      </c>
      <c r="O778" s="4" t="s">
        <v>166</v>
      </c>
      <c r="P778" s="4">
        <v>1156.1983471074379</v>
      </c>
      <c r="Q778" s="4">
        <v>0</v>
      </c>
      <c r="R778" s="4" t="s">
        <v>167</v>
      </c>
      <c r="S778" s="4" t="s">
        <v>167</v>
      </c>
      <c r="AB778" s="4" t="s">
        <v>167</v>
      </c>
      <c r="AG778" s="4" t="s">
        <v>167</v>
      </c>
      <c r="AH778" s="4" t="s">
        <v>169</v>
      </c>
      <c r="AN778" s="4">
        <v>0</v>
      </c>
      <c r="AO778" s="4">
        <v>0</v>
      </c>
      <c r="AP778" s="4">
        <v>0</v>
      </c>
      <c r="AQ778" s="4">
        <v>0</v>
      </c>
      <c r="AR778" s="4">
        <v>0</v>
      </c>
      <c r="AS778" s="4">
        <v>0</v>
      </c>
      <c r="BX778" s="4" t="s">
        <v>480</v>
      </c>
      <c r="CC778" s="4" t="s">
        <v>646</v>
      </c>
      <c r="CD778" s="4" t="s">
        <v>171</v>
      </c>
      <c r="CZ778" s="4" t="s">
        <v>653</v>
      </c>
      <c r="DC778" s="4" t="s">
        <v>173</v>
      </c>
      <c r="DM778" s="4" t="s">
        <v>174</v>
      </c>
    </row>
    <row r="779" spans="1:117" s="4" customFormat="1" x14ac:dyDescent="0.25">
      <c r="A779" s="4" t="s">
        <v>162</v>
      </c>
      <c r="B779" s="4" t="s">
        <v>162</v>
      </c>
      <c r="C779" s="4" t="s">
        <v>162</v>
      </c>
      <c r="D779" s="4" t="s">
        <v>1417</v>
      </c>
      <c r="E779" s="4">
        <v>628617008</v>
      </c>
      <c r="F779" s="4">
        <v>628617008</v>
      </c>
      <c r="G779"/>
      <c r="H779"/>
      <c r="I779" s="4" t="s">
        <v>1316</v>
      </c>
      <c r="J779" s="7">
        <v>9992674477862</v>
      </c>
      <c r="K779" s="4" t="s">
        <v>164</v>
      </c>
      <c r="M779" s="4">
        <v>24</v>
      </c>
      <c r="N779" s="4" t="s">
        <v>165</v>
      </c>
      <c r="O779" s="4" t="s">
        <v>166</v>
      </c>
      <c r="P779" s="4">
        <v>1156.1983471074379</v>
      </c>
      <c r="Q779" s="4">
        <v>0</v>
      </c>
      <c r="R779" s="4" t="s">
        <v>167</v>
      </c>
      <c r="S779" s="4" t="s">
        <v>167</v>
      </c>
      <c r="AB779" s="4" t="s">
        <v>167</v>
      </c>
      <c r="AG779" s="4" t="s">
        <v>167</v>
      </c>
      <c r="AH779" s="4" t="s">
        <v>169</v>
      </c>
      <c r="AN779" s="4">
        <v>0</v>
      </c>
      <c r="AO779" s="4">
        <v>0</v>
      </c>
      <c r="AP779" s="4">
        <v>0</v>
      </c>
      <c r="AQ779" s="4">
        <v>0</v>
      </c>
      <c r="AR779" s="4">
        <v>0</v>
      </c>
      <c r="AS779" s="4">
        <v>0</v>
      </c>
      <c r="BX779" s="4" t="s">
        <v>480</v>
      </c>
      <c r="CC779" s="4" t="s">
        <v>646</v>
      </c>
      <c r="CD779" s="4" t="s">
        <v>171</v>
      </c>
      <c r="CZ779" s="4" t="s">
        <v>649</v>
      </c>
      <c r="DC779" s="4" t="s">
        <v>173</v>
      </c>
      <c r="DM779" s="4" t="s">
        <v>174</v>
      </c>
    </row>
    <row r="780" spans="1:117" s="4" customFormat="1" x14ac:dyDescent="0.25">
      <c r="A780" s="4" t="s">
        <v>162</v>
      </c>
      <c r="B780" s="4" t="s">
        <v>162</v>
      </c>
      <c r="C780" s="4" t="s">
        <v>162</v>
      </c>
      <c r="D780" s="4" t="s">
        <v>1417</v>
      </c>
      <c r="E780" s="4">
        <v>628617005</v>
      </c>
      <c r="F780" s="4">
        <v>628617005</v>
      </c>
      <c r="G780"/>
      <c r="H780"/>
      <c r="I780" s="4" t="s">
        <v>1317</v>
      </c>
      <c r="J780" s="7">
        <v>9997024835729</v>
      </c>
      <c r="K780" s="4" t="s">
        <v>164</v>
      </c>
      <c r="M780" s="4">
        <v>24</v>
      </c>
      <c r="N780" s="4" t="s">
        <v>165</v>
      </c>
      <c r="O780" s="4" t="s">
        <v>166</v>
      </c>
      <c r="P780" s="4">
        <v>1156.1983471074379</v>
      </c>
      <c r="Q780" s="4">
        <v>0</v>
      </c>
      <c r="R780" s="4" t="s">
        <v>167</v>
      </c>
      <c r="S780" s="4" t="s">
        <v>167</v>
      </c>
      <c r="AB780" s="4" t="s">
        <v>167</v>
      </c>
      <c r="AG780" s="4" t="s">
        <v>167</v>
      </c>
      <c r="AH780" s="4" t="s">
        <v>169</v>
      </c>
      <c r="AN780" s="4">
        <v>0</v>
      </c>
      <c r="AO780" s="4">
        <v>0</v>
      </c>
      <c r="AP780" s="4">
        <v>0</v>
      </c>
      <c r="AQ780" s="4">
        <v>0</v>
      </c>
      <c r="AR780" s="4">
        <v>0</v>
      </c>
      <c r="AS780" s="4">
        <v>0</v>
      </c>
      <c r="BX780" s="4" t="s">
        <v>480</v>
      </c>
      <c r="CC780" s="4" t="s">
        <v>646</v>
      </c>
      <c r="CD780" s="4" t="s">
        <v>171</v>
      </c>
      <c r="CZ780" s="4" t="s">
        <v>651</v>
      </c>
      <c r="DC780" s="4" t="s">
        <v>173</v>
      </c>
      <c r="DM780" s="4" t="s">
        <v>174</v>
      </c>
    </row>
    <row r="781" spans="1:117" s="4" customFormat="1" x14ac:dyDescent="0.25">
      <c r="A781" s="4" t="s">
        <v>162</v>
      </c>
      <c r="B781" s="4" t="s">
        <v>162</v>
      </c>
      <c r="C781" s="4" t="s">
        <v>162</v>
      </c>
      <c r="D781" s="4" t="s">
        <v>1418</v>
      </c>
      <c r="E781" s="4">
        <v>628617002</v>
      </c>
      <c r="F781" s="4">
        <v>628617002</v>
      </c>
      <c r="G781"/>
      <c r="H781"/>
      <c r="I781" s="4" t="s">
        <v>1318</v>
      </c>
      <c r="J781" s="7">
        <v>9991407276970</v>
      </c>
      <c r="K781" s="4" t="s">
        <v>164</v>
      </c>
      <c r="M781" s="4">
        <v>24</v>
      </c>
      <c r="N781" s="4" t="s">
        <v>165</v>
      </c>
      <c r="O781" s="4" t="s">
        <v>166</v>
      </c>
      <c r="P781" s="4">
        <v>1156.1983471074379</v>
      </c>
      <c r="Q781" s="4">
        <v>0</v>
      </c>
      <c r="R781" s="4" t="s">
        <v>167</v>
      </c>
      <c r="S781" s="4" t="s">
        <v>167</v>
      </c>
      <c r="AB781" s="4" t="s">
        <v>167</v>
      </c>
      <c r="AG781" s="4" t="s">
        <v>167</v>
      </c>
      <c r="AH781" s="4" t="s">
        <v>169</v>
      </c>
      <c r="AN781" s="4">
        <v>0</v>
      </c>
      <c r="AO781" s="4">
        <v>0</v>
      </c>
      <c r="AP781" s="4">
        <v>0</v>
      </c>
      <c r="AQ781" s="4">
        <v>0</v>
      </c>
      <c r="AR781" s="4">
        <v>0</v>
      </c>
      <c r="AS781" s="4">
        <v>0</v>
      </c>
      <c r="BX781" s="4" t="s">
        <v>318</v>
      </c>
      <c r="CC781" s="4" t="s">
        <v>646</v>
      </c>
      <c r="CD781" s="4" t="s">
        <v>171</v>
      </c>
      <c r="CZ781" s="4" t="s">
        <v>655</v>
      </c>
      <c r="DC781" s="4" t="s">
        <v>173</v>
      </c>
      <c r="DM781" s="4" t="s">
        <v>174</v>
      </c>
    </row>
    <row r="782" spans="1:117" s="4" customFormat="1" x14ac:dyDescent="0.25">
      <c r="A782" s="4" t="s">
        <v>162</v>
      </c>
      <c r="B782" s="4" t="s">
        <v>162</v>
      </c>
      <c r="C782" s="4" t="s">
        <v>162</v>
      </c>
      <c r="D782" s="4" t="s">
        <v>1418</v>
      </c>
      <c r="E782" s="4">
        <v>628617003</v>
      </c>
      <c r="F782" s="4">
        <v>628617003</v>
      </c>
      <c r="G782"/>
      <c r="H782"/>
      <c r="I782" s="4" t="s">
        <v>1319</v>
      </c>
      <c r="J782" s="7">
        <v>9993877656726</v>
      </c>
      <c r="K782" s="4" t="s">
        <v>164</v>
      </c>
      <c r="M782" s="4">
        <v>24</v>
      </c>
      <c r="N782" s="4" t="s">
        <v>165</v>
      </c>
      <c r="O782" s="4" t="s">
        <v>166</v>
      </c>
      <c r="P782" s="4">
        <v>1156.1983471074379</v>
      </c>
      <c r="Q782" s="4">
        <v>0</v>
      </c>
      <c r="R782" s="4" t="s">
        <v>167</v>
      </c>
      <c r="S782" s="4" t="s">
        <v>167</v>
      </c>
      <c r="AB782" s="4" t="s">
        <v>167</v>
      </c>
      <c r="AG782" s="4" t="s">
        <v>167</v>
      </c>
      <c r="AH782" s="4" t="s">
        <v>169</v>
      </c>
      <c r="AN782" s="4">
        <v>0</v>
      </c>
      <c r="AO782" s="4">
        <v>0</v>
      </c>
      <c r="AP782" s="4">
        <v>0</v>
      </c>
      <c r="AQ782" s="4">
        <v>0</v>
      </c>
      <c r="AR782" s="4">
        <v>0</v>
      </c>
      <c r="AS782" s="4">
        <v>0</v>
      </c>
      <c r="BX782" s="4" t="s">
        <v>318</v>
      </c>
      <c r="CC782" s="4" t="s">
        <v>646</v>
      </c>
      <c r="CD782" s="4" t="s">
        <v>171</v>
      </c>
      <c r="CZ782" s="4" t="s">
        <v>649</v>
      </c>
      <c r="DC782" s="4" t="s">
        <v>173</v>
      </c>
      <c r="DM782" s="4" t="s">
        <v>174</v>
      </c>
    </row>
    <row r="783" spans="1:117" s="4" customFormat="1" x14ac:dyDescent="0.25">
      <c r="A783" s="4" t="s">
        <v>162</v>
      </c>
      <c r="B783" s="4" t="s">
        <v>162</v>
      </c>
      <c r="C783" s="4" t="s">
        <v>162</v>
      </c>
      <c r="D783" s="4" t="s">
        <v>1418</v>
      </c>
      <c r="E783" s="4">
        <v>628617001</v>
      </c>
      <c r="F783" s="4">
        <v>628617001</v>
      </c>
      <c r="G783"/>
      <c r="H783"/>
      <c r="I783" s="4" t="s">
        <v>1320</v>
      </c>
      <c r="J783" s="7">
        <v>9991556822097</v>
      </c>
      <c r="K783" s="4" t="s">
        <v>164</v>
      </c>
      <c r="M783" s="4">
        <v>24</v>
      </c>
      <c r="N783" s="4" t="s">
        <v>165</v>
      </c>
      <c r="O783" s="4" t="s">
        <v>166</v>
      </c>
      <c r="P783" s="4">
        <v>1156.1983471074379</v>
      </c>
      <c r="Q783" s="4">
        <v>0</v>
      </c>
      <c r="R783" s="4" t="s">
        <v>167</v>
      </c>
      <c r="S783" s="4" t="s">
        <v>167</v>
      </c>
      <c r="W783" s="4" t="s">
        <v>1314</v>
      </c>
      <c r="AB783" s="4" t="s">
        <v>167</v>
      </c>
      <c r="AG783" s="4" t="s">
        <v>167</v>
      </c>
      <c r="AH783" s="4" t="s">
        <v>169</v>
      </c>
      <c r="AN783" s="4">
        <v>0</v>
      </c>
      <c r="AO783" s="4">
        <v>0</v>
      </c>
      <c r="AP783" s="4">
        <v>0</v>
      </c>
      <c r="AQ783" s="4">
        <v>0</v>
      </c>
      <c r="AR783" s="4">
        <v>0</v>
      </c>
      <c r="AS783" s="4">
        <v>0</v>
      </c>
      <c r="BX783" s="4" t="s">
        <v>318</v>
      </c>
      <c r="CC783" s="4" t="s">
        <v>646</v>
      </c>
      <c r="CD783" s="4" t="s">
        <v>171</v>
      </c>
      <c r="CZ783" s="4" t="s">
        <v>653</v>
      </c>
      <c r="DC783" s="4" t="s">
        <v>173</v>
      </c>
      <c r="DM783" s="4" t="s">
        <v>174</v>
      </c>
    </row>
    <row r="784" spans="1:117" s="4" customFormat="1" x14ac:dyDescent="0.25">
      <c r="A784" s="4" t="s">
        <v>162</v>
      </c>
      <c r="B784" s="4" t="s">
        <v>162</v>
      </c>
      <c r="C784" s="4" t="s">
        <v>162</v>
      </c>
      <c r="D784" s="4" t="s">
        <v>1418</v>
      </c>
      <c r="E784" s="4">
        <v>628617000</v>
      </c>
      <c r="F784" s="4">
        <v>628617000</v>
      </c>
      <c r="G784"/>
      <c r="H784"/>
      <c r="I784" s="4" t="s">
        <v>1321</v>
      </c>
      <c r="J784" s="7">
        <v>9999567202242</v>
      </c>
      <c r="K784" s="4" t="s">
        <v>164</v>
      </c>
      <c r="M784" s="4">
        <v>24</v>
      </c>
      <c r="N784" s="4" t="s">
        <v>165</v>
      </c>
      <c r="O784" s="4" t="s">
        <v>166</v>
      </c>
      <c r="P784" s="4">
        <v>1156.1983471074379</v>
      </c>
      <c r="Q784" s="4">
        <v>0</v>
      </c>
      <c r="R784" s="4" t="s">
        <v>167</v>
      </c>
      <c r="S784" s="4" t="s">
        <v>167</v>
      </c>
      <c r="AB784" s="4" t="s">
        <v>167</v>
      </c>
      <c r="AG784" s="4" t="s">
        <v>167</v>
      </c>
      <c r="AH784" s="4" t="s">
        <v>169</v>
      </c>
      <c r="AN784" s="4">
        <v>0</v>
      </c>
      <c r="AO784" s="4">
        <v>0</v>
      </c>
      <c r="AP784" s="4">
        <v>0</v>
      </c>
      <c r="AQ784" s="4">
        <v>0</v>
      </c>
      <c r="AR784" s="4">
        <v>0</v>
      </c>
      <c r="AS784" s="4">
        <v>0</v>
      </c>
      <c r="BX784" s="4" t="s">
        <v>318</v>
      </c>
      <c r="CC784" s="4" t="s">
        <v>646</v>
      </c>
      <c r="CD784" s="4" t="s">
        <v>171</v>
      </c>
      <c r="CZ784" s="4" t="s">
        <v>651</v>
      </c>
      <c r="DC784" s="4" t="s">
        <v>173</v>
      </c>
      <c r="DM784" s="4" t="s">
        <v>174</v>
      </c>
    </row>
    <row r="785" spans="1:117" x14ac:dyDescent="0.25">
      <c r="A785" s="6" t="s">
        <v>162</v>
      </c>
      <c r="B785" s="6" t="s">
        <v>162</v>
      </c>
      <c r="C785" s="6" t="s">
        <v>162</v>
      </c>
      <c r="D785" t="s">
        <v>1480</v>
      </c>
      <c r="E785">
        <v>625008351</v>
      </c>
      <c r="I785" t="s">
        <v>1481</v>
      </c>
      <c r="K785" s="2" t="s">
        <v>164</v>
      </c>
      <c r="M785" s="2">
        <v>24</v>
      </c>
      <c r="N785" s="2" t="s">
        <v>165</v>
      </c>
      <c r="O785" s="2" t="s">
        <v>166</v>
      </c>
      <c r="P785">
        <f>2999/1.21</f>
        <v>2478.5123966942151</v>
      </c>
      <c r="Q785" s="6">
        <v>40</v>
      </c>
      <c r="R785" s="6" t="s">
        <v>168</v>
      </c>
      <c r="S785" s="6" t="s">
        <v>168</v>
      </c>
      <c r="W785" s="10" t="s">
        <v>1505</v>
      </c>
      <c r="X785" s="10"/>
      <c r="Y785" s="10"/>
      <c r="Z785" s="10"/>
      <c r="AA785" s="10"/>
      <c r="AB785" s="6" t="s">
        <v>167</v>
      </c>
      <c r="AC785" s="6">
        <v>10</v>
      </c>
      <c r="AD785" s="6">
        <v>20</v>
      </c>
      <c r="AE785" s="6">
        <v>20</v>
      </c>
      <c r="AF785" s="6">
        <v>20</v>
      </c>
      <c r="AG785" s="6" t="s">
        <v>168</v>
      </c>
      <c r="AH785" s="6" t="s">
        <v>169</v>
      </c>
      <c r="AN785" s="6">
        <v>0</v>
      </c>
      <c r="AO785" s="6">
        <v>0</v>
      </c>
      <c r="AP785" s="6">
        <v>0</v>
      </c>
      <c r="AQ785" s="6">
        <v>0</v>
      </c>
      <c r="AR785" s="6">
        <v>1</v>
      </c>
      <c r="AS785" s="6">
        <v>0</v>
      </c>
      <c r="BX785" s="6" t="s">
        <v>206</v>
      </c>
      <c r="CC785" s="6" t="s">
        <v>183</v>
      </c>
      <c r="CD785" s="6" t="s">
        <v>517</v>
      </c>
      <c r="CV785" s="6" t="s">
        <v>196</v>
      </c>
      <c r="CZ785" t="s">
        <v>578</v>
      </c>
      <c r="DC785" s="6" t="s">
        <v>173</v>
      </c>
      <c r="DM785" s="6" t="s">
        <v>658</v>
      </c>
    </row>
    <row r="786" spans="1:117" x14ac:dyDescent="0.25">
      <c r="A786" s="6" t="s">
        <v>162</v>
      </c>
      <c r="B786" s="6" t="s">
        <v>162</v>
      </c>
      <c r="C786" s="6" t="s">
        <v>162</v>
      </c>
      <c r="D786" s="2" t="s">
        <v>1480</v>
      </c>
      <c r="E786" s="2">
        <v>625008352</v>
      </c>
      <c r="I786" s="2" t="s">
        <v>1482</v>
      </c>
      <c r="K786" s="2" t="s">
        <v>164</v>
      </c>
      <c r="M786" s="2">
        <v>24</v>
      </c>
      <c r="N786" s="2" t="s">
        <v>165</v>
      </c>
      <c r="O786" s="2" t="s">
        <v>166</v>
      </c>
      <c r="P786" s="2">
        <f t="shared" ref="P786:P790" si="0">2999/1.21</f>
        <v>2478.5123966942151</v>
      </c>
      <c r="Q786" s="6">
        <v>40</v>
      </c>
      <c r="R786" s="6" t="s">
        <v>168</v>
      </c>
      <c r="S786" s="6" t="s">
        <v>168</v>
      </c>
      <c r="W786" s="10" t="s">
        <v>1505</v>
      </c>
      <c r="X786" s="10"/>
      <c r="Y786" s="10"/>
      <c r="Z786" s="10"/>
      <c r="AA786" s="10"/>
      <c r="AB786" s="6" t="s">
        <v>167</v>
      </c>
      <c r="AC786" s="6">
        <v>10</v>
      </c>
      <c r="AD786" s="6">
        <v>20</v>
      </c>
      <c r="AE786" s="6">
        <v>20</v>
      </c>
      <c r="AF786" s="6">
        <v>20</v>
      </c>
      <c r="AG786" s="6" t="s">
        <v>168</v>
      </c>
      <c r="AH786" s="6" t="s">
        <v>169</v>
      </c>
      <c r="AN786" s="6">
        <v>0</v>
      </c>
      <c r="AO786" s="6">
        <v>0</v>
      </c>
      <c r="AP786" s="6">
        <v>0</v>
      </c>
      <c r="AQ786" s="6">
        <v>0</v>
      </c>
      <c r="AR786" s="6">
        <v>1</v>
      </c>
      <c r="AS786" s="6">
        <v>0</v>
      </c>
      <c r="BX786" s="6" t="s">
        <v>206</v>
      </c>
      <c r="CC786" s="6" t="s">
        <v>183</v>
      </c>
      <c r="CD786" s="6" t="s">
        <v>517</v>
      </c>
      <c r="CV786" s="6" t="s">
        <v>196</v>
      </c>
      <c r="CZ786" s="2" t="s">
        <v>522</v>
      </c>
      <c r="DC786" s="6" t="s">
        <v>173</v>
      </c>
      <c r="DM786" s="6" t="s">
        <v>658</v>
      </c>
    </row>
    <row r="787" spans="1:117" x14ac:dyDescent="0.25">
      <c r="A787" s="6" t="s">
        <v>162</v>
      </c>
      <c r="B787" s="6" t="s">
        <v>162</v>
      </c>
      <c r="C787" s="6" t="s">
        <v>162</v>
      </c>
      <c r="D787" s="2" t="s">
        <v>1480</v>
      </c>
      <c r="E787" s="2">
        <v>625008353</v>
      </c>
      <c r="I787" s="2" t="s">
        <v>1483</v>
      </c>
      <c r="K787" s="2" t="s">
        <v>164</v>
      </c>
      <c r="M787" s="2">
        <v>24</v>
      </c>
      <c r="N787" s="2" t="s">
        <v>165</v>
      </c>
      <c r="O787" s="2" t="s">
        <v>166</v>
      </c>
      <c r="P787" s="2">
        <f t="shared" si="0"/>
        <v>2478.5123966942151</v>
      </c>
      <c r="Q787" s="6">
        <v>40</v>
      </c>
      <c r="R787" s="6" t="s">
        <v>168</v>
      </c>
      <c r="S787" s="6" t="s">
        <v>168</v>
      </c>
      <c r="W787" s="10" t="s">
        <v>1505</v>
      </c>
      <c r="X787" s="10"/>
      <c r="Y787" s="10"/>
      <c r="Z787" s="10"/>
      <c r="AA787" s="10"/>
      <c r="AB787" s="6" t="s">
        <v>167</v>
      </c>
      <c r="AC787" s="6">
        <v>10</v>
      </c>
      <c r="AD787" s="6">
        <v>20</v>
      </c>
      <c r="AE787" s="6">
        <v>20</v>
      </c>
      <c r="AF787" s="6">
        <v>20</v>
      </c>
      <c r="AG787" s="6" t="s">
        <v>168</v>
      </c>
      <c r="AH787" s="6" t="s">
        <v>169</v>
      </c>
      <c r="AN787" s="6">
        <v>0</v>
      </c>
      <c r="AO787" s="6">
        <v>0</v>
      </c>
      <c r="AP787" s="6">
        <v>0</v>
      </c>
      <c r="AQ787" s="6">
        <v>0</v>
      </c>
      <c r="AR787" s="6">
        <v>1</v>
      </c>
      <c r="AS787" s="6">
        <v>0</v>
      </c>
      <c r="BX787" s="6" t="s">
        <v>206</v>
      </c>
      <c r="CC787" s="6" t="s">
        <v>183</v>
      </c>
      <c r="CD787" s="6" t="s">
        <v>517</v>
      </c>
      <c r="CV787" s="6" t="s">
        <v>196</v>
      </c>
      <c r="CZ787" s="2" t="s">
        <v>524</v>
      </c>
      <c r="DC787" s="6" t="s">
        <v>173</v>
      </c>
      <c r="DM787" s="6" t="s">
        <v>658</v>
      </c>
    </row>
    <row r="788" spans="1:117" x14ac:dyDescent="0.25">
      <c r="A788" s="6" t="s">
        <v>162</v>
      </c>
      <c r="B788" s="6" t="s">
        <v>162</v>
      </c>
      <c r="C788" s="6" t="s">
        <v>162</v>
      </c>
      <c r="D788" s="2" t="s">
        <v>1480</v>
      </c>
      <c r="E788" s="2">
        <v>625008354</v>
      </c>
      <c r="I788" s="2" t="s">
        <v>1484</v>
      </c>
      <c r="K788" s="2" t="s">
        <v>164</v>
      </c>
      <c r="M788" s="2">
        <v>24</v>
      </c>
      <c r="N788" s="2" t="s">
        <v>165</v>
      </c>
      <c r="O788" s="2" t="s">
        <v>166</v>
      </c>
      <c r="P788" s="2">
        <f t="shared" si="0"/>
        <v>2478.5123966942151</v>
      </c>
      <c r="Q788" s="6">
        <v>40</v>
      </c>
      <c r="R788" s="6" t="s">
        <v>168</v>
      </c>
      <c r="S788" s="6" t="s">
        <v>168</v>
      </c>
      <c r="W788" s="10" t="s">
        <v>1505</v>
      </c>
      <c r="X788" s="10"/>
      <c r="Y788" s="10"/>
      <c r="Z788" s="10"/>
      <c r="AA788" s="10"/>
      <c r="AB788" s="6" t="s">
        <v>167</v>
      </c>
      <c r="AC788" s="6">
        <v>10</v>
      </c>
      <c r="AD788" s="6">
        <v>20</v>
      </c>
      <c r="AE788" s="6">
        <v>20</v>
      </c>
      <c r="AF788" s="6">
        <v>20</v>
      </c>
      <c r="AG788" s="6" t="s">
        <v>168</v>
      </c>
      <c r="AH788" s="6" t="s">
        <v>169</v>
      </c>
      <c r="AN788" s="6">
        <v>0</v>
      </c>
      <c r="AO788" s="6">
        <v>0</v>
      </c>
      <c r="AP788" s="6">
        <v>0</v>
      </c>
      <c r="AQ788" s="6">
        <v>0</v>
      </c>
      <c r="AR788" s="6">
        <v>1</v>
      </c>
      <c r="AS788" s="6">
        <v>0</v>
      </c>
      <c r="BX788" s="6" t="s">
        <v>206</v>
      </c>
      <c r="CC788" s="6" t="s">
        <v>183</v>
      </c>
      <c r="CD788" s="6" t="s">
        <v>517</v>
      </c>
      <c r="CV788" s="6" t="s">
        <v>196</v>
      </c>
      <c r="CZ788" s="2" t="s">
        <v>518</v>
      </c>
      <c r="DC788" s="6" t="s">
        <v>173</v>
      </c>
      <c r="DM788" s="6" t="s">
        <v>658</v>
      </c>
    </row>
    <row r="789" spans="1:117" x14ac:dyDescent="0.25">
      <c r="A789" s="6" t="s">
        <v>162</v>
      </c>
      <c r="B789" s="6" t="s">
        <v>162</v>
      </c>
      <c r="C789" s="6" t="s">
        <v>162</v>
      </c>
      <c r="D789" s="2" t="s">
        <v>1480</v>
      </c>
      <c r="E789" s="2">
        <v>625008355</v>
      </c>
      <c r="I789" s="2" t="s">
        <v>1485</v>
      </c>
      <c r="K789" s="2" t="s">
        <v>164</v>
      </c>
      <c r="M789" s="2">
        <v>24</v>
      </c>
      <c r="N789" s="2" t="s">
        <v>165</v>
      </c>
      <c r="O789" s="2" t="s">
        <v>166</v>
      </c>
      <c r="P789" s="2">
        <f t="shared" si="0"/>
        <v>2478.5123966942151</v>
      </c>
      <c r="Q789" s="6">
        <v>40</v>
      </c>
      <c r="R789" s="6" t="s">
        <v>168</v>
      </c>
      <c r="S789" s="6" t="s">
        <v>168</v>
      </c>
      <c r="W789" s="10" t="s">
        <v>1505</v>
      </c>
      <c r="X789" s="10"/>
      <c r="Y789" s="10"/>
      <c r="Z789" s="10"/>
      <c r="AA789" s="10"/>
      <c r="AB789" s="6" t="s">
        <v>167</v>
      </c>
      <c r="AC789" s="6">
        <v>10</v>
      </c>
      <c r="AD789" s="6">
        <v>20</v>
      </c>
      <c r="AE789" s="6">
        <v>20</v>
      </c>
      <c r="AF789" s="6">
        <v>20</v>
      </c>
      <c r="AG789" s="6" t="s">
        <v>168</v>
      </c>
      <c r="AH789" s="6" t="s">
        <v>169</v>
      </c>
      <c r="AN789" s="6">
        <v>0</v>
      </c>
      <c r="AO789" s="6">
        <v>0</v>
      </c>
      <c r="AP789" s="6">
        <v>0</v>
      </c>
      <c r="AQ789" s="6">
        <v>0</v>
      </c>
      <c r="AR789" s="6">
        <v>1</v>
      </c>
      <c r="AS789" s="6">
        <v>0</v>
      </c>
      <c r="BX789" s="6" t="s">
        <v>206</v>
      </c>
      <c r="CC789" s="6" t="s">
        <v>183</v>
      </c>
      <c r="CD789" s="6" t="s">
        <v>517</v>
      </c>
      <c r="CV789" s="6" t="s">
        <v>196</v>
      </c>
      <c r="CZ789" s="2" t="s">
        <v>665</v>
      </c>
      <c r="DC789" s="6" t="s">
        <v>173</v>
      </c>
      <c r="DM789" s="6" t="s">
        <v>658</v>
      </c>
    </row>
    <row r="790" spans="1:117" x14ac:dyDescent="0.25">
      <c r="A790" s="6" t="s">
        <v>162</v>
      </c>
      <c r="B790" s="6" t="s">
        <v>162</v>
      </c>
      <c r="C790" s="6" t="s">
        <v>162</v>
      </c>
      <c r="D790" s="2" t="s">
        <v>1480</v>
      </c>
      <c r="E790" s="11">
        <v>625008350</v>
      </c>
      <c r="I790" s="2" t="s">
        <v>1486</v>
      </c>
      <c r="K790" s="2" t="s">
        <v>164</v>
      </c>
      <c r="L790" s="2"/>
      <c r="M790" s="2">
        <v>24</v>
      </c>
      <c r="N790" s="2" t="s">
        <v>165</v>
      </c>
      <c r="O790" s="2" t="s">
        <v>166</v>
      </c>
      <c r="P790" s="2">
        <f t="shared" si="0"/>
        <v>2478.5123966942151</v>
      </c>
      <c r="Q790" s="6">
        <v>40</v>
      </c>
      <c r="R790" s="6" t="s">
        <v>168</v>
      </c>
      <c r="S790" s="6" t="s">
        <v>168</v>
      </c>
      <c r="W790" s="10" t="s">
        <v>1505</v>
      </c>
      <c r="X790" s="10"/>
      <c r="Y790" s="10"/>
      <c r="Z790" s="10"/>
      <c r="AA790" s="10"/>
      <c r="AB790" s="6" t="s">
        <v>167</v>
      </c>
      <c r="AC790" s="6">
        <v>10</v>
      </c>
      <c r="AD790" s="6">
        <v>20</v>
      </c>
      <c r="AE790" s="6">
        <v>20</v>
      </c>
      <c r="AF790" s="6">
        <v>20</v>
      </c>
      <c r="AG790" s="6" t="s">
        <v>168</v>
      </c>
      <c r="AH790" s="6" t="s">
        <v>169</v>
      </c>
      <c r="AN790" s="6">
        <v>0</v>
      </c>
      <c r="AO790" s="6">
        <v>0</v>
      </c>
      <c r="AP790" s="6">
        <v>0</v>
      </c>
      <c r="AQ790" s="6">
        <v>0</v>
      </c>
      <c r="AR790" s="6">
        <v>1</v>
      </c>
      <c r="AS790" s="6">
        <v>0</v>
      </c>
      <c r="BX790" s="6" t="s">
        <v>206</v>
      </c>
      <c r="BY790" s="2"/>
      <c r="BZ790" s="2"/>
      <c r="CA790" s="2"/>
      <c r="CB790" s="2"/>
      <c r="CC790" s="6" t="s">
        <v>183</v>
      </c>
      <c r="CD790" s="6" t="s">
        <v>517</v>
      </c>
      <c r="CV790" s="6" t="s">
        <v>196</v>
      </c>
      <c r="CZ790" t="s">
        <v>584</v>
      </c>
      <c r="DC790" s="6" t="s">
        <v>173</v>
      </c>
      <c r="DM790" s="6" t="s">
        <v>658</v>
      </c>
    </row>
  </sheetData>
  <autoFilter ref="A1:GC790"/>
  <conditionalFormatting sqref="E791:E1048576 E1:E789">
    <cfRule type="duplicateValues" dxfId="1" priority="2"/>
  </conditionalFormatting>
  <conditionalFormatting sqref="E1:E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B18" sqref="B18"/>
    </sheetView>
  </sheetViews>
  <sheetFormatPr defaultRowHeight="15" x14ac:dyDescent="0.25"/>
  <sheetData>
    <row r="1" spans="1:1" x14ac:dyDescent="0.25">
      <c r="A1" s="9" t="s">
        <v>1474</v>
      </c>
    </row>
    <row r="2" spans="1:1" x14ac:dyDescent="0.25">
      <c r="A2" s="9" t="s">
        <v>1475</v>
      </c>
    </row>
    <row r="3" spans="1:1" x14ac:dyDescent="0.25">
      <c r="A3" s="9" t="s">
        <v>1476</v>
      </c>
    </row>
    <row r="4" spans="1:1" x14ac:dyDescent="0.25">
      <c r="A4" s="9" t="s">
        <v>1477</v>
      </c>
    </row>
    <row r="5" spans="1:1" x14ac:dyDescent="0.25">
      <c r="A5" s="9" t="s">
        <v>1478</v>
      </c>
    </row>
    <row r="6" spans="1:1" x14ac:dyDescent="0.25">
      <c r="A6" s="9" t="s">
        <v>1479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Feel Free</cp:lastModifiedBy>
  <dcterms:created xsi:type="dcterms:W3CDTF">2018-07-12T14:24:58Z</dcterms:created>
  <dcterms:modified xsi:type="dcterms:W3CDTF">2018-11-29T11:46:49Z</dcterms:modified>
</cp:coreProperties>
</file>